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240" yWindow="150" windowWidth="20115" windowHeight="7995"/>
  </bookViews>
  <sheets>
    <sheet name="Bitcoin Log" sheetId="1" r:id="rId1"/>
    <sheet name="Summary" sheetId="4" r:id="rId2"/>
  </sheets>
  <calcPr calcId="145621"/>
  <pivotCaches>
    <pivotCache cacheId="5" r:id="rId3"/>
  </pivotCaches>
</workbook>
</file>

<file path=xl/calcChain.xml><?xml version="1.0" encoding="utf-8"?>
<calcChain xmlns="http://schemas.openxmlformats.org/spreadsheetml/2006/main">
  <c r="A27" i="1" l="1"/>
  <c r="B25" i="1" l="1"/>
  <c r="C25" i="1"/>
  <c r="B24" i="1"/>
  <c r="C24" i="1"/>
  <c r="B22" i="1" l="1"/>
  <c r="C22" i="1"/>
  <c r="B23" i="1"/>
  <c r="C23" i="1"/>
  <c r="B8" i="1" l="1"/>
  <c r="C8" i="1"/>
  <c r="B21" i="1" l="1"/>
  <c r="C21" i="1"/>
  <c r="B9" i="1" l="1"/>
  <c r="C9" i="1"/>
  <c r="B11" i="1" l="1"/>
  <c r="C11" i="1"/>
  <c r="B19" i="1" l="1"/>
  <c r="C19" i="1"/>
  <c r="B20" i="1"/>
  <c r="C20" i="1"/>
  <c r="B17" i="1" l="1"/>
  <c r="C17" i="1"/>
  <c r="B18" i="1"/>
  <c r="C18" i="1"/>
  <c r="C3" i="1" l="1"/>
  <c r="C4" i="1"/>
  <c r="C5" i="1"/>
  <c r="C6" i="1"/>
  <c r="C7" i="1"/>
  <c r="C10" i="1"/>
  <c r="C12" i="1"/>
  <c r="C13" i="1"/>
  <c r="C14" i="1"/>
  <c r="C15" i="1"/>
  <c r="C16" i="1"/>
  <c r="C2" i="1"/>
  <c r="B3" i="1"/>
  <c r="B4" i="1"/>
  <c r="B5" i="1"/>
  <c r="B6" i="1"/>
  <c r="B7" i="1"/>
  <c r="B10" i="1"/>
  <c r="B12" i="1"/>
  <c r="B13" i="1"/>
  <c r="B14" i="1"/>
  <c r="B15" i="1"/>
  <c r="B16" i="1"/>
  <c r="B2" i="1"/>
</calcChain>
</file>

<file path=xl/sharedStrings.xml><?xml version="1.0" encoding="utf-8"?>
<sst xmlns="http://schemas.openxmlformats.org/spreadsheetml/2006/main" count="76" uniqueCount="46">
  <si>
    <t>Date</t>
  </si>
  <si>
    <t>Event</t>
  </si>
  <si>
    <t>Category</t>
  </si>
  <si>
    <t>Rules &amp; Regs</t>
  </si>
  <si>
    <t>Canada's FINTRAC confirms in letters that Bitcoin Exchangers are NOT MSBs</t>
  </si>
  <si>
    <t>E-Gold Federal Indictment</t>
  </si>
  <si>
    <t>Enforcement Actions</t>
  </si>
  <si>
    <t>PayPal closes CoinPal account because it has policy not to work with e-currencies</t>
  </si>
  <si>
    <t>Businesses</t>
  </si>
  <si>
    <t>Dwolla account frozen by DHS</t>
  </si>
  <si>
    <t>Banking</t>
  </si>
  <si>
    <t>First Silk Road Conviction</t>
  </si>
  <si>
    <t>Bitfloor account closed</t>
  </si>
  <si>
    <t>FinCEN issues guidance equating virtual currencies to noney transmission</t>
  </si>
  <si>
    <t>Canada banks close Bitcoin business accounts</t>
  </si>
  <si>
    <t>FinCEN designates Liberty Reserve as institution of "primary money laundering concern"</t>
  </si>
  <si>
    <t>Row Labels</t>
  </si>
  <si>
    <t>Grand Total</t>
  </si>
  <si>
    <t>Count of Event</t>
  </si>
  <si>
    <t>OKPay suspends payment processing to all Bitcoin exchanges</t>
  </si>
  <si>
    <t>Year</t>
  </si>
  <si>
    <t>Month</t>
  </si>
  <si>
    <t>2007</t>
  </si>
  <si>
    <t>2011</t>
  </si>
  <si>
    <t>2013</t>
  </si>
  <si>
    <t>Apr</t>
  </si>
  <si>
    <t>Jan</t>
  </si>
  <si>
    <t>Mar</t>
  </si>
  <si>
    <t>May</t>
  </si>
  <si>
    <t>Liberty Reserve is shut down for money laundering</t>
  </si>
  <si>
    <t>Liberty Reserve is indicted by US Department of Justice</t>
  </si>
  <si>
    <t>events</t>
  </si>
  <si>
    <t>FinCEN Director "stands by the guidance."</t>
  </si>
  <si>
    <t>Mt.Gox hardens its interface by incorporating customer verification</t>
  </si>
  <si>
    <t>WebMoney (Russia) and PerfectMoney (Panama) restrict access to their services from the U.S.</t>
  </si>
  <si>
    <t>Tangible Cryptography (FastCash4Bitcoins) suspends new purchases of Bitcoins</t>
  </si>
  <si>
    <t>Jun</t>
  </si>
  <si>
    <t>SatoshiDice (Bitcoin Game) restricts US players and US-based IPs</t>
  </si>
  <si>
    <t>CFTC's Commissioner Bart Chilton vows to consider Bitcoin regulation</t>
  </si>
  <si>
    <t>LibertyBit temporarily suspends operations due to RBC closing their bank account</t>
  </si>
  <si>
    <t>CoinLab sues Mt.Gox for $75 million</t>
  </si>
  <si>
    <t>Bitspend suspends operations due to Chase closing their bank account</t>
  </si>
  <si>
    <t>Mt Gox temporarily suspends U.S. Dollar withdrawals</t>
  </si>
  <si>
    <t>DEA Bitcoin seizure is first ever in US history</t>
  </si>
  <si>
    <t>Bitcoin Foundation receives Cease and Desist Order from California</t>
  </si>
  <si>
    <t>As of Monday, July 1,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</si>
</sst>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1" xfId="0" applyFont="1" applyBorder="1"/>
    <xf numFmtId="0" fontId="3" fillId="0" borderId="0" xfId="0" applyFont="1"/>
    <xf numFmtId="14" fontId="3" fillId="0" borderId="1" xfId="0" applyNumberFormat="1" applyFont="1" applyBorder="1"/>
    <xf numFmtId="0" fontId="4" fillId="0" borderId="1" xfId="1" applyFont="1" applyBorder="1"/>
    <xf numFmtId="0" fontId="3" fillId="0" borderId="1" xfId="0" applyFont="1" applyBorder="1"/>
    <xf numFmtId="0" fontId="3" fillId="0" borderId="1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4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[BITCOIN_TIMELINE.xlsx]Summary!PivotTable1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Key</a:t>
            </a:r>
            <a:r>
              <a:rPr lang="en-US" baseline="0"/>
              <a:t> </a:t>
            </a:r>
            <a:r>
              <a:rPr lang="en-US"/>
              <a:t>Events</a:t>
            </a:r>
          </a:p>
        </c:rich>
      </c:tx>
      <c:layout>
        <c:manualLayout>
          <c:xMode val="edge"/>
          <c:yMode val="edge"/>
          <c:x val="0.46874088482251525"/>
          <c:y val="6.595413817786884E-2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400"/>
              </a:pPr>
              <a:endParaRPr lang="en-US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</c:dLbl>
      </c:pivotFmt>
    </c:pivotFmts>
    <c:plotArea>
      <c:layout>
        <c:manualLayout>
          <c:layoutTarget val="inner"/>
          <c:xMode val="edge"/>
          <c:yMode val="edge"/>
          <c:x val="0.14272779652646309"/>
          <c:y val="0.23212335135224085"/>
          <c:w val="0.40833118231793419"/>
          <c:h val="0.67265848822188767"/>
        </c:manualLayout>
      </c:layout>
      <c:pieChart>
        <c:varyColors val="1"/>
        <c:ser>
          <c:idx val="0"/>
          <c:order val="0"/>
          <c:tx>
            <c:strRef>
              <c:f>Summary!$B$10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400"/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Summary!$A$11:$A$15</c:f>
              <c:strCache>
                <c:ptCount val="4"/>
                <c:pt idx="0">
                  <c:v>Banking</c:v>
                </c:pt>
                <c:pt idx="1">
                  <c:v>Businesses</c:v>
                </c:pt>
                <c:pt idx="2">
                  <c:v>Enforcement Actions</c:v>
                </c:pt>
                <c:pt idx="3">
                  <c:v>Rules &amp; Regs</c:v>
                </c:pt>
              </c:strCache>
            </c:strRef>
          </c:cat>
          <c:val>
            <c:numRef>
              <c:f>Summary!$B$11:$B$15</c:f>
              <c:numCache>
                <c:formatCode>General</c:formatCode>
                <c:ptCount val="4"/>
                <c:pt idx="0">
                  <c:v>5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3796712662434973"/>
          <c:y val="0.27804013526522353"/>
          <c:w val="0.34680927832168057"/>
          <c:h val="0.46379252750146044"/>
        </c:manualLayout>
      </c:layout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[BITCOIN_TIMELINE.xlsx]Summary!PivotTable2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Total Key Events</a:t>
            </a:r>
          </a:p>
        </c:rich>
      </c:tx>
      <c:layout/>
      <c:overlay val="0"/>
    </c:title>
    <c:autoTitleDeleted val="0"/>
    <c:pivotFmts>
      <c:pivotFmt>
        <c:idx val="0"/>
        <c:marker>
          <c:symbol val="none"/>
        </c:marker>
        <c:dLbl>
          <c:idx val="0"/>
          <c:delete val="1"/>
        </c:dLbl>
      </c:pivotFmt>
      <c:pivotFmt>
        <c:idx val="1"/>
        <c:dLbl>
          <c:idx val="0"/>
          <c:layout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2"/>
        <c:dLbl>
          <c:idx val="0"/>
          <c:layout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3"/>
        <c:dLbl>
          <c:idx val="0"/>
          <c:layout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4"/>
        <c:dLbl>
          <c:idx val="0"/>
          <c:layout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5"/>
        <c:dLbl>
          <c:idx val="0"/>
          <c:layout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Summary!$C$20</c:f>
              <c:strCache>
                <c:ptCount val="1"/>
                <c:pt idx="0">
                  <c:v>Total</c:v>
                </c:pt>
              </c:strCache>
            </c:strRef>
          </c:tx>
          <c:marker>
            <c:symbol val="none"/>
          </c:marker>
          <c:dLbls>
            <c:dLbl>
              <c:idx val="1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multiLvlStrRef>
              <c:f>Summary!$A$21:$B$28</c:f>
              <c:multiLvlStrCache>
                <c:ptCount val="7"/>
                <c:lvl>
                  <c:pt idx="0">
                    <c:v>Apr</c:v>
                  </c:pt>
                  <c:pt idx="1">
                    <c:v>Apr</c:v>
                  </c:pt>
                  <c:pt idx="2">
                    <c:v>Jan</c:v>
                  </c:pt>
                  <c:pt idx="3">
                    <c:v>Mar</c:v>
                  </c:pt>
                  <c:pt idx="4">
                    <c:v>Apr</c:v>
                  </c:pt>
                  <c:pt idx="5">
                    <c:v>May</c:v>
                  </c:pt>
                  <c:pt idx="6">
                    <c:v>Jun</c:v>
                  </c:pt>
                </c:lvl>
                <c:lvl>
                  <c:pt idx="0">
                    <c:v>2007</c:v>
                  </c:pt>
                  <c:pt idx="1">
                    <c:v>2011</c:v>
                  </c:pt>
                  <c:pt idx="2">
                    <c:v>2013</c:v>
                  </c:pt>
                </c:lvl>
              </c:multiLvlStrCache>
            </c:multiLvlStrRef>
          </c:cat>
          <c:val>
            <c:numRef>
              <c:f>Summary!$C$21:$C$28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13</c:v>
                </c:pt>
                <c:pt idx="6">
                  <c:v>5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609984"/>
        <c:axId val="101632256"/>
      </c:lineChart>
      <c:catAx>
        <c:axId val="149609984"/>
        <c:scaling>
          <c:orientation val="minMax"/>
        </c:scaling>
        <c:delete val="0"/>
        <c:axPos val="b"/>
        <c:majorTickMark val="out"/>
        <c:minorTickMark val="none"/>
        <c:tickLblPos val="nextTo"/>
        <c:crossAx val="101632256"/>
        <c:crosses val="autoZero"/>
        <c:auto val="1"/>
        <c:lblAlgn val="ctr"/>
        <c:lblOffset val="100"/>
        <c:noMultiLvlLbl val="0"/>
      </c:catAx>
      <c:valAx>
        <c:axId val="10163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9609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561445</xdr:colOff>
      <xdr:row>1</xdr:row>
      <xdr:rowOff>9525</xdr:rowOff>
    </xdr:from>
    <xdr:to>
      <xdr:col>13</xdr:col>
      <xdr:colOff>42333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233361</xdr:colOff>
      <xdr:row>18</xdr:row>
      <xdr:rowOff>25400</xdr:rowOff>
    </xdr:from>
    <xdr:to>
      <xdr:col>12</xdr:col>
      <xdr:colOff>423333</xdr:colOff>
      <xdr:row>33</xdr:row>
      <xdr:rowOff>139699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uan Llanos" refreshedDate="41456.021669212962" createdVersion="4" refreshedVersion="4" minRefreshableVersion="3" recordCount="24">
  <cacheSource type="worksheet">
    <worksheetSource ref="A1:E25" sheet="Bitcoin Log"/>
  </cacheSource>
  <cacheFields count="5">
    <cacheField name="Date" numFmtId="14">
      <sharedItems containsSemiMixedTypes="0" containsNonDate="0" containsDate="1" containsString="0" minDate="2007-04-24T00:00:00" maxDate="2013-06-25T00:00:00"/>
    </cacheField>
    <cacheField name="Year" numFmtId="14">
      <sharedItems count="3">
        <s v="2007"/>
        <s v="2011"/>
        <s v="2013"/>
      </sharedItems>
    </cacheField>
    <cacheField name="Month" numFmtId="14">
      <sharedItems count="5">
        <s v="Apr"/>
        <s v="Jan"/>
        <s v="Mar"/>
        <s v="May"/>
        <s v="Jun"/>
      </sharedItems>
    </cacheField>
    <cacheField name="Event" numFmtId="0">
      <sharedItems/>
    </cacheField>
    <cacheField name="Category" numFmtId="0">
      <sharedItems count="4">
        <s v="Enforcement Actions"/>
        <s v="Businesses"/>
        <s v="Rules &amp; Regs"/>
        <s v="Banking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">
  <r>
    <d v="2007-04-24T00:00:00"/>
    <x v="0"/>
    <x v="0"/>
    <s v="E-Gold Federal Indictment"/>
    <x v="0"/>
  </r>
  <r>
    <d v="2011-04-30T00:00:00"/>
    <x v="1"/>
    <x v="0"/>
    <s v="PayPal closes CoinPal account because it has policy not to work with e-currencies"/>
    <x v="1"/>
  </r>
  <r>
    <d v="2013-01-13T00:00:00"/>
    <x v="2"/>
    <x v="1"/>
    <s v="First Silk Road Conviction"/>
    <x v="0"/>
  </r>
  <r>
    <d v="2013-03-18T00:00:00"/>
    <x v="2"/>
    <x v="2"/>
    <s v="FinCEN issues guidance equating virtual currencies to noney transmission"/>
    <x v="2"/>
  </r>
  <r>
    <d v="2013-04-20T00:00:00"/>
    <x v="2"/>
    <x v="0"/>
    <s v="Bitfloor account closed"/>
    <x v="3"/>
  </r>
  <r>
    <d v="2013-04-25T00:00:00"/>
    <x v="2"/>
    <x v="0"/>
    <s v="Canada banks close Bitcoin business accounts"/>
    <x v="3"/>
  </r>
  <r>
    <d v="2013-05-02T00:00:00"/>
    <x v="2"/>
    <x v="3"/>
    <s v="CoinLab sues Mt.Gox for $75 million"/>
    <x v="3"/>
  </r>
  <r>
    <d v="2013-05-07T00:00:00"/>
    <x v="2"/>
    <x v="3"/>
    <s v="CFTC's Commissioner Bart Chilton vows to consider Bitcoin regulation"/>
    <x v="2"/>
  </r>
  <r>
    <d v="2013-05-15T00:00:00"/>
    <x v="2"/>
    <x v="3"/>
    <s v="Dwolla account frozen by DHS"/>
    <x v="0"/>
  </r>
  <r>
    <d v="2013-05-16T00:00:00"/>
    <x v="2"/>
    <x v="3"/>
    <s v="SatoshiDice (Bitcoin Game) restricts US players and US-based IPs"/>
    <x v="1"/>
  </r>
  <r>
    <d v="2013-05-20T00:00:00"/>
    <x v="2"/>
    <x v="3"/>
    <s v="Canada's FINTRAC confirms in letters that Bitcoin Exchangers are NOT MSBs"/>
    <x v="2"/>
  </r>
  <r>
    <d v="2013-05-23T00:00:00"/>
    <x v="2"/>
    <x v="3"/>
    <s v="Liberty Reserve is shut down for money laundering"/>
    <x v="0"/>
  </r>
  <r>
    <d v="2013-05-28T00:00:00"/>
    <x v="2"/>
    <x v="3"/>
    <s v="Liberty Reserve is indicted by US Department of Justice"/>
    <x v="0"/>
  </r>
  <r>
    <d v="2013-05-28T00:00:00"/>
    <x v="2"/>
    <x v="3"/>
    <s v="FinCEN designates Liberty Reserve as institution of &quot;primary money laundering concern&quot;"/>
    <x v="0"/>
  </r>
  <r>
    <d v="2013-05-28T00:00:00"/>
    <x v="2"/>
    <x v="3"/>
    <s v="OKPay suspends payment processing to all Bitcoin exchanges"/>
    <x v="1"/>
  </r>
  <r>
    <d v="2013-05-30T00:00:00"/>
    <x v="2"/>
    <x v="3"/>
    <s v="FinCEN Director &quot;stands by the guidance.&quot;"/>
    <x v="2"/>
  </r>
  <r>
    <d v="2013-05-30T00:00:00"/>
    <x v="2"/>
    <x v="3"/>
    <s v="Mt.Gox hardens its interface by incorporating customer verification"/>
    <x v="1"/>
  </r>
  <r>
    <d v="2013-05-31T00:00:00"/>
    <x v="2"/>
    <x v="3"/>
    <s v="WebMoney (Russia) and PerfectMoney (Panama) restrict access to their services from the U.S."/>
    <x v="1"/>
  </r>
  <r>
    <d v="2013-05-31T00:00:00"/>
    <x v="2"/>
    <x v="3"/>
    <s v="Tangible Cryptography (FastCash4Bitcoins) suspends new purchases of Bitcoins"/>
    <x v="1"/>
  </r>
  <r>
    <d v="2013-06-10T00:00:00"/>
    <x v="2"/>
    <x v="4"/>
    <s v="LibertyBit temporarily suspends operations due to RBC closing their bank account"/>
    <x v="3"/>
  </r>
  <r>
    <d v="2013-06-19T00:00:00"/>
    <x v="2"/>
    <x v="4"/>
    <s v="Bitspend suspends operations due to Chase closing their bank account"/>
    <x v="3"/>
  </r>
  <r>
    <d v="2013-06-20T00:00:00"/>
    <x v="2"/>
    <x v="4"/>
    <s v="Mt Gox temporarily suspends U.S. Dollar withdrawals"/>
    <x v="1"/>
  </r>
  <r>
    <d v="2013-06-23T00:00:00"/>
    <x v="2"/>
    <x v="4"/>
    <s v="Bitcoin Foundation receives Cease and Desist Order from California"/>
    <x v="2"/>
  </r>
  <r>
    <d v="2013-06-24T00:00:00"/>
    <x v="2"/>
    <x v="4"/>
    <s v="DEA Bitcoin seizure is first ever in US history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5" applyNumberFormats="0" applyBorderFormats="0" applyFontFormats="0" applyPatternFormats="0" applyAlignmentFormats="0" applyWidthHeightFormats="1" dataCaption="Values" updatedVersion="4" minRefreshableVersion="3" useAutoFormatting="1" colGrandTotals="0" itemPrintTitles="1" createdVersion="4" indent="0" compact="0" compactData="0" multipleFieldFilters="0" chartFormat="6">
  <location ref="A20:C28" firstHeaderRow="1" firstDataRow="1" firstDataCol="2"/>
  <pivotFields count="5">
    <pivotField compact="0" numFmtId="14" outline="0" showAll="0"/>
    <pivotField axis="axisRow" compact="0" outline="0" showAll="0" defaultSubtotal="0">
      <items count="3">
        <item x="0"/>
        <item x="1"/>
        <item x="2"/>
      </items>
    </pivotField>
    <pivotField axis="axisRow" compact="0" outline="0" showAll="0">
      <items count="6">
        <item x="1"/>
        <item x="2"/>
        <item x="0"/>
        <item x="3"/>
        <item x="4"/>
        <item t="default"/>
      </items>
    </pivotField>
    <pivotField dataField="1" compact="0" outline="0" showAll="0"/>
    <pivotField compact="0" outline="0" showAll="0"/>
  </pivotFields>
  <rowFields count="2">
    <field x="1"/>
    <field x="2"/>
  </rowFields>
  <rowItems count="8">
    <i>
      <x/>
      <x v="2"/>
    </i>
    <i>
      <x v="1"/>
      <x v="2"/>
    </i>
    <i>
      <x v="2"/>
      <x/>
    </i>
    <i r="1">
      <x v="1"/>
    </i>
    <i r="1">
      <x v="2"/>
    </i>
    <i r="1">
      <x v="3"/>
    </i>
    <i r="1">
      <x v="4"/>
    </i>
    <i t="grand">
      <x/>
    </i>
  </rowItems>
  <colItems count="1">
    <i/>
  </colItems>
  <dataFields count="1">
    <dataField name="Count of Event" fld="3" subtotal="count" baseField="0" baseItem="0"/>
  </dataFields>
  <chartFormats count="30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3"/>
          </reference>
        </references>
      </pivotArea>
    </chartFormat>
    <chartFormat chart="0" format="2">
      <pivotArea type="data" outline="0" fieldPosition="0">
        <references count="3">
          <reference field="4294967294" count="1" selected="0">
            <x v="0"/>
          </reference>
          <reference field="1" count="1" selected="0">
            <x v="1"/>
          </reference>
          <reference field="2" count="1" selected="0">
            <x v="2"/>
          </reference>
        </references>
      </pivotArea>
    </chartFormat>
    <chartFormat chart="0" format="3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0"/>
          </reference>
        </references>
      </pivotArea>
    </chartFormat>
    <chartFormat chart="0" format="4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1"/>
          </reference>
        </references>
      </pivotArea>
    </chartFormat>
    <chartFormat chart="0" format="5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2"/>
          </reference>
        </references>
      </pivotArea>
    </chartFormat>
    <chartFormat chart="1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7">
      <pivotArea type="data" outline="0" fieldPosition="0">
        <references count="3">
          <reference field="4294967294" count="1" selected="0">
            <x v="0"/>
          </reference>
          <reference field="1" count="1" selected="0">
            <x v="1"/>
          </reference>
          <reference field="2" count="1" selected="0">
            <x v="2"/>
          </reference>
        </references>
      </pivotArea>
    </chartFormat>
    <chartFormat chart="1" format="8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0"/>
          </reference>
        </references>
      </pivotArea>
    </chartFormat>
    <chartFormat chart="1" format="9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1"/>
          </reference>
        </references>
      </pivotArea>
    </chartFormat>
    <chartFormat chart="1" format="10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2"/>
          </reference>
        </references>
      </pivotArea>
    </chartFormat>
    <chartFormat chart="1" format="11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3"/>
          </reference>
        </references>
      </pivotArea>
    </chartFormat>
    <chartFormat chart="2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3">
      <pivotArea type="data" outline="0" fieldPosition="0">
        <references count="3">
          <reference field="4294967294" count="1" selected="0">
            <x v="0"/>
          </reference>
          <reference field="1" count="1" selected="0">
            <x v="1"/>
          </reference>
          <reference field="2" count="1" selected="0">
            <x v="2"/>
          </reference>
        </references>
      </pivotArea>
    </chartFormat>
    <chartFormat chart="2" format="14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0"/>
          </reference>
        </references>
      </pivotArea>
    </chartFormat>
    <chartFormat chart="2" format="15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1"/>
          </reference>
        </references>
      </pivotArea>
    </chartFormat>
    <chartFormat chart="2" format="16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2"/>
          </reference>
        </references>
      </pivotArea>
    </chartFormat>
    <chartFormat chart="2" format="17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3"/>
          </reference>
        </references>
      </pivotArea>
    </chartFormat>
    <chartFormat chart="4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7">
      <pivotArea type="data" outline="0" fieldPosition="0">
        <references count="3">
          <reference field="4294967294" count="1" selected="0">
            <x v="0"/>
          </reference>
          <reference field="1" count="1" selected="0">
            <x v="1"/>
          </reference>
          <reference field="2" count="1" selected="0">
            <x v="2"/>
          </reference>
        </references>
      </pivotArea>
    </chartFormat>
    <chartFormat chart="4" format="8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0"/>
          </reference>
        </references>
      </pivotArea>
    </chartFormat>
    <chartFormat chart="4" format="9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1"/>
          </reference>
        </references>
      </pivotArea>
    </chartFormat>
    <chartFormat chart="4" format="10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2"/>
          </reference>
        </references>
      </pivotArea>
    </chartFormat>
    <chartFormat chart="4" format="11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3"/>
          </reference>
        </references>
      </pivotArea>
    </chartFormat>
    <chartFormat chart="5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13">
      <pivotArea type="data" outline="0" fieldPosition="0">
        <references count="3">
          <reference field="4294967294" count="1" selected="0">
            <x v="0"/>
          </reference>
          <reference field="1" count="1" selected="0">
            <x v="1"/>
          </reference>
          <reference field="2" count="1" selected="0">
            <x v="2"/>
          </reference>
        </references>
      </pivotArea>
    </chartFormat>
    <chartFormat chart="5" format="14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0"/>
          </reference>
        </references>
      </pivotArea>
    </chartFormat>
    <chartFormat chart="5" format="15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1"/>
          </reference>
        </references>
      </pivotArea>
    </chartFormat>
    <chartFormat chart="5" format="16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2"/>
          </reference>
        </references>
      </pivotArea>
    </chartFormat>
    <chartFormat chart="5" format="17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2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6">
  <location ref="A10:B15" firstHeaderRow="1" firstDataRow="1" firstDataCol="1"/>
  <pivotFields count="5">
    <pivotField numFmtId="14" showAll="0"/>
    <pivotField showAll="0" defaultSubtotal="0"/>
    <pivotField showAll="0" defaultSubtotal="0"/>
    <pivotField dataField="1" showAll="0"/>
    <pivotField axis="axisRow" showAll="0">
      <items count="5">
        <item x="3"/>
        <item x="1"/>
        <item x="0"/>
        <item x="2"/>
        <item t="default"/>
      </items>
    </pivotField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Event" fld="3" subtotal="count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usinessinsider.com/canadian-banks-closing-bitcoin-businesses-2013-4" TargetMode="External"/><Relationship Id="rId13" Type="http://schemas.openxmlformats.org/officeDocument/2006/relationships/hyperlink" Target="http://www.americanbanker.com/issues/178_104/fincen-chief-q-and-a-what-we-expect-from-digital-currency-firms-1059485-1.html?zkPrintable=1&amp;nopagination=1" TargetMode="External"/><Relationship Id="rId18" Type="http://schemas.openxmlformats.org/officeDocument/2006/relationships/hyperlink" Target="http://www.ibtimes.com/cftc-commissioner-bart-chilton-considers-regulating-bitcoin-1242063" TargetMode="External"/><Relationship Id="rId3" Type="http://schemas.openxmlformats.org/officeDocument/2006/relationships/hyperlink" Target="http://www.fincen.gov/statutes_regs/guidance/html/FIN-2013-G001.html" TargetMode="External"/><Relationship Id="rId21" Type="http://schemas.openxmlformats.org/officeDocument/2006/relationships/hyperlink" Target="https://mtgox.com/press_release_20130620.html" TargetMode="External"/><Relationship Id="rId7" Type="http://schemas.openxmlformats.org/officeDocument/2006/relationships/hyperlink" Target="http://www.paymentssource.com/news/bitcoin-exchange-halts-citing-risk-as-bank-closes-its-account-3013872-1.html" TargetMode="External"/><Relationship Id="rId12" Type="http://schemas.openxmlformats.org/officeDocument/2006/relationships/hyperlink" Target="http://www.theregister.co.uk/2013/05/29/okpay_suspends_bitcoin_processing/" TargetMode="External"/><Relationship Id="rId17" Type="http://schemas.openxmlformats.org/officeDocument/2006/relationships/hyperlink" Target="https://bitcointalk.org/index.php?topic=77870.msg2165203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plainsite.org/flashlight/case.html?id=127670" TargetMode="External"/><Relationship Id="rId16" Type="http://schemas.openxmlformats.org/officeDocument/2006/relationships/hyperlink" Target="https://bitcointalk.org/index.php?topic=224057.0" TargetMode="External"/><Relationship Id="rId20" Type="http://schemas.openxmlformats.org/officeDocument/2006/relationships/hyperlink" Target="http://www.pcworld.com/article/2037143/lawsuit-halts-us-bitcoin-exchange-partnership.html" TargetMode="External"/><Relationship Id="rId1" Type="http://schemas.openxmlformats.org/officeDocument/2006/relationships/hyperlink" Target="http://www.bitcoinmoney.com/day/2011/04/30" TargetMode="External"/><Relationship Id="rId6" Type="http://schemas.openxmlformats.org/officeDocument/2006/relationships/hyperlink" Target="http://juanllanos.files.wordpress.com/2013/05/2013-05-15-mt-gox-dwolla-warrant-5-14-13.pdf" TargetMode="External"/><Relationship Id="rId11" Type="http://schemas.openxmlformats.org/officeDocument/2006/relationships/hyperlink" Target="http://www.fincen.gov/statutes_regs/files/311--LR-NoticeofFinding-Final.pdf" TargetMode="External"/><Relationship Id="rId24" Type="http://schemas.openxmlformats.org/officeDocument/2006/relationships/hyperlink" Target="http://www.forbes.com/sites/jonmatonis/2013/06/23/bitcoin-foundation-receives-cease-and-desist-order-from-california/" TargetMode="External"/><Relationship Id="rId5" Type="http://schemas.openxmlformats.org/officeDocument/2006/relationships/hyperlink" Target="http://www.wired.co.uk/news/archive/2013-02/01/silk-road-crackdown" TargetMode="External"/><Relationship Id="rId15" Type="http://schemas.openxmlformats.org/officeDocument/2006/relationships/hyperlink" Target="http://in.reuters.com/article/2013/05/31/digitalcurrency-regulation-bitcoin-idINDEE94U0HA20130531" TargetMode="External"/><Relationship Id="rId23" Type="http://schemas.openxmlformats.org/officeDocument/2006/relationships/hyperlink" Target="http://www.forfeiture.gov/pdf/DEA/OfficialNotification.pdf" TargetMode="External"/><Relationship Id="rId10" Type="http://schemas.openxmlformats.org/officeDocument/2006/relationships/hyperlink" Target="http://juanllanos.files.wordpress.com/2013/05/2013-05-28-liberty-reserve-et-al-indictment.pdf" TargetMode="External"/><Relationship Id="rId19" Type="http://schemas.openxmlformats.org/officeDocument/2006/relationships/hyperlink" Target="http://bitcoinmagazine.com/libertybit-suspends-operations/" TargetMode="External"/><Relationship Id="rId4" Type="http://schemas.openxmlformats.org/officeDocument/2006/relationships/hyperlink" Target="http://www.theregister.co.uk/2013/05/20/canada_welcomes_bitcoin_traders_fintrac_letter/" TargetMode="External"/><Relationship Id="rId9" Type="http://schemas.openxmlformats.org/officeDocument/2006/relationships/hyperlink" Target="http://www.ticotimes.net/More-news/News-Briefs/Millions-of-dollars-in-limbo-after-shuttering-of-digital-currency-site-Liberty-Reserve-_Saturday-May-25-2013" TargetMode="External"/><Relationship Id="rId14" Type="http://schemas.openxmlformats.org/officeDocument/2006/relationships/hyperlink" Target="https://mtgox.com/press_release_20130530.html" TargetMode="External"/><Relationship Id="rId22" Type="http://schemas.openxmlformats.org/officeDocument/2006/relationships/hyperlink" Target="http://www.reddit.com/r/BitSpend/comments/1go95b/updatenews_why_we_have_been_slow_and_taking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29"/>
  <sheetViews>
    <sheetView tabSelected="1" topLeftCell="A10" zoomScale="120" zoomScaleNormal="120" workbookViewId="0">
      <selection activeCell="D29" sqref="D29"/>
    </sheetView>
  </sheetViews>
  <sheetFormatPr defaultRowHeight="12.75" x14ac:dyDescent="0.2"/>
  <cols>
    <col min="1" max="1" width="9.5703125" style="2" bestFit="1" customWidth="1"/>
    <col min="2" max="2" width="5.42578125" style="12" hidden="1" customWidth="1"/>
    <col min="3" max="3" width="6.85546875" style="2" hidden="1" customWidth="1"/>
    <col min="4" max="4" width="82.42578125" style="2" bestFit="1" customWidth="1"/>
    <col min="5" max="5" width="18.5703125" style="2" bestFit="1" customWidth="1"/>
    <col min="6" max="16384" width="9.140625" style="2"/>
  </cols>
  <sheetData>
    <row r="1" spans="1:5" x14ac:dyDescent="0.2">
      <c r="A1" s="11" t="s">
        <v>0</v>
      </c>
      <c r="B1" s="11" t="s">
        <v>20</v>
      </c>
      <c r="C1" s="11" t="s">
        <v>21</v>
      </c>
      <c r="D1" s="1" t="s">
        <v>1</v>
      </c>
      <c r="E1" s="1" t="s">
        <v>2</v>
      </c>
    </row>
    <row r="2" spans="1:5" x14ac:dyDescent="0.2">
      <c r="A2" s="3">
        <v>39196</v>
      </c>
      <c r="B2" s="10" t="str">
        <f>TEXT(A2,"YYYY")</f>
        <v>2007</v>
      </c>
      <c r="C2" s="10" t="str">
        <f>TEXT(A2,"MMM")</f>
        <v>Apr</v>
      </c>
      <c r="D2" s="4" t="s">
        <v>5</v>
      </c>
      <c r="E2" s="5" t="s">
        <v>6</v>
      </c>
    </row>
    <row r="3" spans="1:5" x14ac:dyDescent="0.2">
      <c r="A3" s="3">
        <v>40663</v>
      </c>
      <c r="B3" s="10" t="str">
        <f t="shared" ref="B3:B16" si="0">TEXT(A3,"YYYY")</f>
        <v>2011</v>
      </c>
      <c r="C3" s="10" t="str">
        <f t="shared" ref="C3:C16" si="1">TEXT(A3,"MMM")</f>
        <v>Apr</v>
      </c>
      <c r="D3" s="4" t="s">
        <v>7</v>
      </c>
      <c r="E3" s="5" t="s">
        <v>8</v>
      </c>
    </row>
    <row r="4" spans="1:5" x14ac:dyDescent="0.2">
      <c r="A4" s="3">
        <v>41287</v>
      </c>
      <c r="B4" s="10" t="str">
        <f t="shared" si="0"/>
        <v>2013</v>
      </c>
      <c r="C4" s="10" t="str">
        <f t="shared" si="1"/>
        <v>Jan</v>
      </c>
      <c r="D4" s="4" t="s">
        <v>11</v>
      </c>
      <c r="E4" s="5" t="s">
        <v>6</v>
      </c>
    </row>
    <row r="5" spans="1:5" x14ac:dyDescent="0.2">
      <c r="A5" s="3">
        <v>41351</v>
      </c>
      <c r="B5" s="10" t="str">
        <f t="shared" si="0"/>
        <v>2013</v>
      </c>
      <c r="C5" s="10" t="str">
        <f t="shared" si="1"/>
        <v>Mar</v>
      </c>
      <c r="D5" s="4" t="s">
        <v>13</v>
      </c>
      <c r="E5" s="5" t="s">
        <v>3</v>
      </c>
    </row>
    <row r="6" spans="1:5" x14ac:dyDescent="0.2">
      <c r="A6" s="3">
        <v>41384</v>
      </c>
      <c r="B6" s="10" t="str">
        <f t="shared" si="0"/>
        <v>2013</v>
      </c>
      <c r="C6" s="10" t="str">
        <f t="shared" si="1"/>
        <v>Apr</v>
      </c>
      <c r="D6" s="4" t="s">
        <v>12</v>
      </c>
      <c r="E6" s="5" t="s">
        <v>10</v>
      </c>
    </row>
    <row r="7" spans="1:5" x14ac:dyDescent="0.2">
      <c r="A7" s="3">
        <v>41389</v>
      </c>
      <c r="B7" s="10" t="str">
        <f t="shared" si="0"/>
        <v>2013</v>
      </c>
      <c r="C7" s="10" t="str">
        <f t="shared" si="1"/>
        <v>Apr</v>
      </c>
      <c r="D7" s="4" t="s">
        <v>14</v>
      </c>
      <c r="E7" s="5" t="s">
        <v>10</v>
      </c>
    </row>
    <row r="8" spans="1:5" x14ac:dyDescent="0.2">
      <c r="A8" s="3">
        <v>41396</v>
      </c>
      <c r="B8" s="10" t="str">
        <f t="shared" ref="B8" si="2">TEXT(A8,"YYYY")</f>
        <v>2013</v>
      </c>
      <c r="C8" s="10" t="str">
        <f t="shared" ref="C8" si="3">TEXT(A8,"MMM")</f>
        <v>May</v>
      </c>
      <c r="D8" s="4" t="s">
        <v>40</v>
      </c>
      <c r="E8" s="5" t="s">
        <v>10</v>
      </c>
    </row>
    <row r="9" spans="1:5" x14ac:dyDescent="0.2">
      <c r="A9" s="3">
        <v>41401</v>
      </c>
      <c r="B9" s="10" t="str">
        <f t="shared" ref="B9" si="4">TEXT(A9,"YYYY")</f>
        <v>2013</v>
      </c>
      <c r="C9" s="10" t="str">
        <f t="shared" ref="C9" si="5">TEXT(A9,"MMM")</f>
        <v>May</v>
      </c>
      <c r="D9" s="4" t="s">
        <v>38</v>
      </c>
      <c r="E9" s="5" t="s">
        <v>3</v>
      </c>
    </row>
    <row r="10" spans="1:5" x14ac:dyDescent="0.2">
      <c r="A10" s="3">
        <v>41409</v>
      </c>
      <c r="B10" s="10" t="str">
        <f t="shared" si="0"/>
        <v>2013</v>
      </c>
      <c r="C10" s="10" t="str">
        <f t="shared" si="1"/>
        <v>May</v>
      </c>
      <c r="D10" s="4" t="s">
        <v>9</v>
      </c>
      <c r="E10" s="6" t="s">
        <v>6</v>
      </c>
    </row>
    <row r="11" spans="1:5" x14ac:dyDescent="0.2">
      <c r="A11" s="3">
        <v>41410</v>
      </c>
      <c r="B11" s="10" t="str">
        <f t="shared" ref="B11" si="6">TEXT(A11,"YYYY")</f>
        <v>2013</v>
      </c>
      <c r="C11" s="10" t="str">
        <f t="shared" ref="C11" si="7">TEXT(A11,"MMM")</f>
        <v>May</v>
      </c>
      <c r="D11" s="4" t="s">
        <v>37</v>
      </c>
      <c r="E11" s="5" t="s">
        <v>8</v>
      </c>
    </row>
    <row r="12" spans="1:5" x14ac:dyDescent="0.2">
      <c r="A12" s="3">
        <v>41414</v>
      </c>
      <c r="B12" s="10" t="str">
        <f t="shared" si="0"/>
        <v>2013</v>
      </c>
      <c r="C12" s="10" t="str">
        <f t="shared" si="1"/>
        <v>May</v>
      </c>
      <c r="D12" s="4" t="s">
        <v>4</v>
      </c>
      <c r="E12" s="5" t="s">
        <v>3</v>
      </c>
    </row>
    <row r="13" spans="1:5" x14ac:dyDescent="0.2">
      <c r="A13" s="3">
        <v>41417</v>
      </c>
      <c r="B13" s="10" t="str">
        <f t="shared" si="0"/>
        <v>2013</v>
      </c>
      <c r="C13" s="10" t="str">
        <f t="shared" si="1"/>
        <v>May</v>
      </c>
      <c r="D13" s="4" t="s">
        <v>29</v>
      </c>
      <c r="E13" s="5" t="s">
        <v>6</v>
      </c>
    </row>
    <row r="14" spans="1:5" x14ac:dyDescent="0.2">
      <c r="A14" s="3">
        <v>41422</v>
      </c>
      <c r="B14" s="10" t="str">
        <f t="shared" si="0"/>
        <v>2013</v>
      </c>
      <c r="C14" s="10" t="str">
        <f t="shared" si="1"/>
        <v>May</v>
      </c>
      <c r="D14" s="4" t="s">
        <v>30</v>
      </c>
      <c r="E14" s="5" t="s">
        <v>6</v>
      </c>
    </row>
    <row r="15" spans="1:5" x14ac:dyDescent="0.2">
      <c r="A15" s="3">
        <v>41422</v>
      </c>
      <c r="B15" s="10" t="str">
        <f t="shared" si="0"/>
        <v>2013</v>
      </c>
      <c r="C15" s="10" t="str">
        <f t="shared" si="1"/>
        <v>May</v>
      </c>
      <c r="D15" s="4" t="s">
        <v>15</v>
      </c>
      <c r="E15" s="5" t="s">
        <v>6</v>
      </c>
    </row>
    <row r="16" spans="1:5" x14ac:dyDescent="0.2">
      <c r="A16" s="3">
        <v>41422</v>
      </c>
      <c r="B16" s="10" t="str">
        <f t="shared" si="0"/>
        <v>2013</v>
      </c>
      <c r="C16" s="10" t="str">
        <f t="shared" si="1"/>
        <v>May</v>
      </c>
      <c r="D16" s="4" t="s">
        <v>19</v>
      </c>
      <c r="E16" s="5" t="s">
        <v>8</v>
      </c>
    </row>
    <row r="17" spans="1:5" x14ac:dyDescent="0.2">
      <c r="A17" s="3">
        <v>41424</v>
      </c>
      <c r="B17" s="10" t="str">
        <f t="shared" ref="B17:B18" si="8">TEXT(A17,"YYYY")</f>
        <v>2013</v>
      </c>
      <c r="C17" s="10" t="str">
        <f t="shared" ref="C17:C18" si="9">TEXT(A17,"MMM")</f>
        <v>May</v>
      </c>
      <c r="D17" s="4" t="s">
        <v>32</v>
      </c>
      <c r="E17" s="5" t="s">
        <v>3</v>
      </c>
    </row>
    <row r="18" spans="1:5" x14ac:dyDescent="0.2">
      <c r="A18" s="3">
        <v>41424</v>
      </c>
      <c r="B18" s="10" t="str">
        <f t="shared" si="8"/>
        <v>2013</v>
      </c>
      <c r="C18" s="10" t="str">
        <f t="shared" si="9"/>
        <v>May</v>
      </c>
      <c r="D18" s="4" t="s">
        <v>33</v>
      </c>
      <c r="E18" s="5" t="s">
        <v>8</v>
      </c>
    </row>
    <row r="19" spans="1:5" x14ac:dyDescent="0.2">
      <c r="A19" s="3">
        <v>41425</v>
      </c>
      <c r="B19" s="10" t="str">
        <f t="shared" ref="B19:B20" si="10">TEXT(A19,"YYYY")</f>
        <v>2013</v>
      </c>
      <c r="C19" s="10" t="str">
        <f t="shared" ref="C19:C20" si="11">TEXT(A19,"MMM")</f>
        <v>May</v>
      </c>
      <c r="D19" s="4" t="s">
        <v>34</v>
      </c>
      <c r="E19" s="5" t="s">
        <v>8</v>
      </c>
    </row>
    <row r="20" spans="1:5" x14ac:dyDescent="0.2">
      <c r="A20" s="3">
        <v>41425</v>
      </c>
      <c r="B20" s="10" t="str">
        <f t="shared" si="10"/>
        <v>2013</v>
      </c>
      <c r="C20" s="10" t="str">
        <f t="shared" si="11"/>
        <v>May</v>
      </c>
      <c r="D20" s="4" t="s">
        <v>35</v>
      </c>
      <c r="E20" s="5" t="s">
        <v>8</v>
      </c>
    </row>
    <row r="21" spans="1:5" x14ac:dyDescent="0.2">
      <c r="A21" s="3">
        <v>41435</v>
      </c>
      <c r="B21" s="10" t="str">
        <f t="shared" ref="B21" si="12">TEXT(A21,"YYYY")</f>
        <v>2013</v>
      </c>
      <c r="C21" s="10" t="str">
        <f t="shared" ref="C21" si="13">TEXT(A21,"MMM")</f>
        <v>Jun</v>
      </c>
      <c r="D21" s="4" t="s">
        <v>39</v>
      </c>
      <c r="E21" s="5" t="s">
        <v>10</v>
      </c>
    </row>
    <row r="22" spans="1:5" x14ac:dyDescent="0.2">
      <c r="A22" s="3">
        <v>41444</v>
      </c>
      <c r="B22" s="10" t="str">
        <f t="shared" ref="B22" si="14">TEXT(A22,"YYYY")</f>
        <v>2013</v>
      </c>
      <c r="C22" s="10" t="str">
        <f t="shared" ref="C22" si="15">TEXT(A22,"MMM")</f>
        <v>Jun</v>
      </c>
      <c r="D22" s="4" t="s">
        <v>41</v>
      </c>
      <c r="E22" s="5" t="s">
        <v>10</v>
      </c>
    </row>
    <row r="23" spans="1:5" x14ac:dyDescent="0.2">
      <c r="A23" s="3">
        <v>41445</v>
      </c>
      <c r="B23" s="10" t="str">
        <f t="shared" ref="B23:B25" si="16">TEXT(A23,"YYYY")</f>
        <v>2013</v>
      </c>
      <c r="C23" s="10" t="str">
        <f t="shared" ref="C23:C25" si="17">TEXT(A23,"MMM")</f>
        <v>Jun</v>
      </c>
      <c r="D23" s="4" t="s">
        <v>42</v>
      </c>
      <c r="E23" s="5" t="s">
        <v>8</v>
      </c>
    </row>
    <row r="24" spans="1:5" x14ac:dyDescent="0.2">
      <c r="A24" s="3">
        <v>41448</v>
      </c>
      <c r="B24" s="10" t="str">
        <f t="shared" si="16"/>
        <v>2013</v>
      </c>
      <c r="C24" s="10" t="str">
        <f t="shared" si="17"/>
        <v>Jun</v>
      </c>
      <c r="D24" s="4" t="s">
        <v>44</v>
      </c>
      <c r="E24" s="5" t="s">
        <v>3</v>
      </c>
    </row>
    <row r="25" spans="1:5" x14ac:dyDescent="0.2">
      <c r="A25" s="3">
        <v>41449</v>
      </c>
      <c r="B25" s="10" t="str">
        <f t="shared" si="16"/>
        <v>2013</v>
      </c>
      <c r="C25" s="10" t="str">
        <f t="shared" si="17"/>
        <v>Jun</v>
      </c>
      <c r="D25" s="4" t="s">
        <v>43</v>
      </c>
      <c r="E25" s="5" t="s">
        <v>3</v>
      </c>
    </row>
    <row r="27" spans="1:5" x14ac:dyDescent="0.2">
      <c r="A27" s="13">
        <f>COUNTA(A2:A26)</f>
        <v>24</v>
      </c>
      <c r="D27" s="2" t="s">
        <v>31</v>
      </c>
    </row>
    <row r="29" spans="1:5" x14ac:dyDescent="0.2">
      <c r="D29" s="2" t="s">
        <v>45</v>
      </c>
    </row>
  </sheetData>
  <sortState ref="A2:C9">
    <sortCondition ref="A2:A9"/>
  </sortState>
  <hyperlinks>
    <hyperlink ref="D3" r:id="rId1"/>
    <hyperlink ref="D2" r:id="rId2"/>
    <hyperlink ref="D5" r:id="rId3" display="FinCEN Issues Guidance Equating VCs to Money Transmission"/>
    <hyperlink ref="D12" r:id="rId4"/>
    <hyperlink ref="D4" r:id="rId5"/>
    <hyperlink ref="D10" r:id="rId6"/>
    <hyperlink ref="D6" r:id="rId7"/>
    <hyperlink ref="D7" r:id="rId8"/>
    <hyperlink ref="D13" r:id="rId9" display="Liberty Reserve shut down for money laundering"/>
    <hyperlink ref="D14" r:id="rId10" display="Liberty Reserve indicted by US Department of Justice"/>
    <hyperlink ref="D15" r:id="rId11"/>
    <hyperlink ref="D16" r:id="rId12"/>
    <hyperlink ref="D17" r:id="rId13"/>
    <hyperlink ref="D18" r:id="rId14"/>
    <hyperlink ref="D19" r:id="rId15"/>
    <hyperlink ref="D20" r:id="rId16" display="Tangible Cryptography suspends Bitcoin-related transactions"/>
    <hyperlink ref="D11" r:id="rId17" location="msg2165203"/>
    <hyperlink ref="D9" r:id="rId18" display="CFTC's Commissioner Bart Chiltons vows "/>
    <hyperlink ref="D21" r:id="rId19"/>
    <hyperlink ref="D8" r:id="rId20"/>
    <hyperlink ref="D23" r:id="rId21" display="Mt Gox Suspends U.S. Dollar Withdrawals"/>
    <hyperlink ref="D22" r:id="rId22"/>
    <hyperlink ref="D25" r:id="rId23"/>
    <hyperlink ref="D24" r:id="rId24"/>
  </hyperlinks>
  <pageMargins left="0.7" right="0.7" top="0.75" bottom="0.75" header="0.3" footer="0.3"/>
  <pageSetup orientation="portrait" horizontalDpi="1200" verticalDpi="120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0:C28"/>
  <sheetViews>
    <sheetView topLeftCell="A7" zoomScale="90" zoomScaleNormal="90" workbookViewId="0">
      <selection activeCell="N12" sqref="N12"/>
    </sheetView>
  </sheetViews>
  <sheetFormatPr defaultRowHeight="15" x14ac:dyDescent="0.25"/>
  <cols>
    <col min="1" max="1" width="19.7109375" bestFit="1" customWidth="1"/>
    <col min="2" max="2" width="14.140625" customWidth="1"/>
    <col min="3" max="3" width="14.140625" bestFit="1" customWidth="1"/>
  </cols>
  <sheetData>
    <row r="10" spans="1:2" x14ac:dyDescent="0.25">
      <c r="A10" s="7" t="s">
        <v>16</v>
      </c>
      <c r="B10" t="s">
        <v>18</v>
      </c>
    </row>
    <row r="11" spans="1:2" x14ac:dyDescent="0.25">
      <c r="A11" s="8" t="s">
        <v>10</v>
      </c>
      <c r="B11" s="9">
        <v>5</v>
      </c>
    </row>
    <row r="12" spans="1:2" x14ac:dyDescent="0.25">
      <c r="A12" s="8" t="s">
        <v>8</v>
      </c>
      <c r="B12" s="9">
        <v>7</v>
      </c>
    </row>
    <row r="13" spans="1:2" x14ac:dyDescent="0.25">
      <c r="A13" s="8" t="s">
        <v>6</v>
      </c>
      <c r="B13" s="9">
        <v>6</v>
      </c>
    </row>
    <row r="14" spans="1:2" x14ac:dyDescent="0.25">
      <c r="A14" s="8" t="s">
        <v>3</v>
      </c>
      <c r="B14" s="9">
        <v>6</v>
      </c>
    </row>
    <row r="15" spans="1:2" x14ac:dyDescent="0.25">
      <c r="A15" s="8" t="s">
        <v>17</v>
      </c>
      <c r="B15" s="9">
        <v>24</v>
      </c>
    </row>
    <row r="20" spans="1:3" x14ac:dyDescent="0.25">
      <c r="A20" s="7" t="s">
        <v>20</v>
      </c>
      <c r="B20" s="7" t="s">
        <v>21</v>
      </c>
      <c r="C20" t="s">
        <v>18</v>
      </c>
    </row>
    <row r="21" spans="1:3" x14ac:dyDescent="0.25">
      <c r="A21" t="s">
        <v>22</v>
      </c>
      <c r="B21" t="s">
        <v>25</v>
      </c>
      <c r="C21" s="9">
        <v>1</v>
      </c>
    </row>
    <row r="22" spans="1:3" x14ac:dyDescent="0.25">
      <c r="A22" t="s">
        <v>23</v>
      </c>
      <c r="B22" t="s">
        <v>25</v>
      </c>
      <c r="C22" s="9">
        <v>1</v>
      </c>
    </row>
    <row r="23" spans="1:3" x14ac:dyDescent="0.25">
      <c r="A23" t="s">
        <v>24</v>
      </c>
      <c r="B23" t="s">
        <v>26</v>
      </c>
      <c r="C23" s="9">
        <v>1</v>
      </c>
    </row>
    <row r="24" spans="1:3" x14ac:dyDescent="0.25">
      <c r="B24" t="s">
        <v>27</v>
      </c>
      <c r="C24" s="9">
        <v>1</v>
      </c>
    </row>
    <row r="25" spans="1:3" x14ac:dyDescent="0.25">
      <c r="B25" t="s">
        <v>25</v>
      </c>
      <c r="C25" s="9">
        <v>2</v>
      </c>
    </row>
    <row r="26" spans="1:3" x14ac:dyDescent="0.25">
      <c r="B26" t="s">
        <v>28</v>
      </c>
      <c r="C26" s="9">
        <v>13</v>
      </c>
    </row>
    <row r="27" spans="1:3" x14ac:dyDescent="0.25">
      <c r="B27" t="s">
        <v>36</v>
      </c>
      <c r="C27" s="9">
        <v>5</v>
      </c>
    </row>
    <row r="28" spans="1:3" x14ac:dyDescent="0.25">
      <c r="A28" t="s">
        <v>17</v>
      </c>
      <c r="C28" s="9">
        <v>24</v>
      </c>
    </row>
  </sheetData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Bitcoin Log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Llanos</dc:creator>
  <cp:lastModifiedBy>Juan Llanos</cp:lastModifiedBy>
  <dcterms:created xsi:type="dcterms:W3CDTF">2013-05-26T16:35:28Z</dcterms:created>
  <dcterms:modified xsi:type="dcterms:W3CDTF">2013-07-01T04:41:32Z</dcterms:modified>
</cp:coreProperties>
</file>