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240" yWindow="150" windowWidth="20115" windowHeight="7995"/>
  </bookViews>
  <sheets>
    <sheet name="Crypto Log" sheetId="1" r:id="rId1"/>
    <sheet name="Summary" sheetId="4" r:id="rId2"/>
  </sheets>
  <calcPr calcId="145621" concurrentCalc="0"/>
  <pivotCaches>
    <pivotCache cacheId="1" r:id="rId3"/>
  </pivotCaches>
</workbook>
</file>

<file path=xl/calcChain.xml><?xml version="1.0" encoding="utf-8"?>
<calcChain xmlns="http://schemas.openxmlformats.org/spreadsheetml/2006/main">
  <c r="A49" i="1" l="1"/>
  <c r="C14" i="1"/>
  <c r="B14" i="1"/>
  <c r="C17" i="1"/>
  <c r="B17" i="1"/>
  <c r="C16" i="1"/>
  <c r="B16" i="1"/>
  <c r="C15" i="1"/>
  <c r="B15" i="1"/>
  <c r="C18" i="1"/>
  <c r="B18" i="1"/>
  <c r="C13" i="1"/>
  <c r="B13" i="1"/>
  <c r="C12" i="1"/>
  <c r="B12" i="1"/>
  <c r="C11" i="1"/>
  <c r="B11" i="1"/>
  <c r="B3" i="1"/>
  <c r="C3" i="1"/>
  <c r="B4" i="1"/>
  <c r="C4" i="1"/>
  <c r="B5" i="1"/>
  <c r="C5" i="1"/>
  <c r="B6" i="1"/>
  <c r="C6" i="1"/>
  <c r="B7" i="1"/>
  <c r="C7" i="1"/>
  <c r="B8" i="1"/>
  <c r="C8" i="1"/>
  <c r="B9" i="1"/>
  <c r="C9" i="1"/>
  <c r="B10" i="1"/>
  <c r="C10" i="1"/>
  <c r="B19" i="1"/>
  <c r="C19" i="1"/>
  <c r="B20" i="1"/>
  <c r="C20" i="1"/>
  <c r="B21" i="1"/>
  <c r="C21" i="1"/>
  <c r="B22" i="1"/>
  <c r="C22" i="1"/>
  <c r="B23" i="1"/>
  <c r="C23" i="1"/>
  <c r="B24" i="1"/>
  <c r="C24" i="1"/>
  <c r="B25" i="1"/>
  <c r="C25" i="1"/>
  <c r="B26" i="1"/>
  <c r="C26" i="1"/>
  <c r="B27" i="1"/>
  <c r="C27" i="1"/>
  <c r="B28" i="1"/>
  <c r="C28" i="1"/>
  <c r="B29" i="1"/>
  <c r="C29" i="1"/>
  <c r="B30" i="1"/>
  <c r="C30" i="1"/>
  <c r="B31" i="1"/>
  <c r="C31" i="1"/>
  <c r="B32" i="1"/>
  <c r="C32" i="1"/>
  <c r="B33" i="1"/>
  <c r="C33" i="1"/>
  <c r="B34" i="1"/>
  <c r="C34" i="1"/>
  <c r="B35" i="1"/>
  <c r="C35" i="1"/>
  <c r="B36" i="1"/>
  <c r="C36" i="1"/>
  <c r="B37" i="1"/>
  <c r="C37" i="1"/>
  <c r="B38" i="1"/>
  <c r="C38" i="1"/>
  <c r="B39" i="1"/>
  <c r="C39" i="1"/>
  <c r="B40" i="1"/>
  <c r="C40" i="1"/>
  <c r="B41" i="1"/>
  <c r="C41" i="1"/>
  <c r="B42" i="1"/>
  <c r="C42" i="1"/>
  <c r="B43" i="1"/>
  <c r="C43" i="1"/>
  <c r="B44" i="1"/>
  <c r="C44" i="1"/>
  <c r="B45" i="1"/>
  <c r="C45" i="1"/>
  <c r="B46" i="1"/>
  <c r="C46" i="1"/>
  <c r="B47" i="1"/>
  <c r="C47" i="1"/>
  <c r="C2" i="1"/>
  <c r="B2" i="1"/>
</calcChain>
</file>

<file path=xl/sharedStrings.xml><?xml version="1.0" encoding="utf-8"?>
<sst xmlns="http://schemas.openxmlformats.org/spreadsheetml/2006/main" count="130" uniqueCount="73">
  <si>
    <t>Date</t>
  </si>
  <si>
    <t>Event</t>
  </si>
  <si>
    <t>Category</t>
  </si>
  <si>
    <t>Rules &amp; Regs</t>
  </si>
  <si>
    <t>Canada's FINTRAC confirms in letters that Bitcoin Exchangers are NOT MSBs</t>
  </si>
  <si>
    <t>E-Gold Federal Indictment</t>
  </si>
  <si>
    <t>Enforcement Actions</t>
  </si>
  <si>
    <t>PayPal closes CoinPal account because it has policy not to work with e-currencies</t>
  </si>
  <si>
    <t>Businesses</t>
  </si>
  <si>
    <t>Dwolla account frozen by DHS</t>
  </si>
  <si>
    <t>Banking</t>
  </si>
  <si>
    <t>First Silk Road Conviction</t>
  </si>
  <si>
    <t>Bitfloor account closed</t>
  </si>
  <si>
    <t>FinCEN issues guidance equating virtual currencies to noney transmission</t>
  </si>
  <si>
    <t>Canada banks close Bitcoin business accounts</t>
  </si>
  <si>
    <t>FinCEN designates Liberty Reserve as institution of "primary money laundering concern"</t>
  </si>
  <si>
    <t>Row Labels</t>
  </si>
  <si>
    <t>Grand Total</t>
  </si>
  <si>
    <t>Count of Event</t>
  </si>
  <si>
    <t>OKPay suspends payment processing to all Bitcoin exchanges</t>
  </si>
  <si>
    <t>Year</t>
  </si>
  <si>
    <t>Month</t>
  </si>
  <si>
    <t>2007</t>
  </si>
  <si>
    <t>2011</t>
  </si>
  <si>
    <t>2013</t>
  </si>
  <si>
    <t>Apr</t>
  </si>
  <si>
    <t>Jan</t>
  </si>
  <si>
    <t>Mar</t>
  </si>
  <si>
    <t>May</t>
  </si>
  <si>
    <t>Liberty Reserve is shut down for money laundering</t>
  </si>
  <si>
    <t>Liberty Reserve is indicted by US Department of Justice</t>
  </si>
  <si>
    <t>events</t>
  </si>
  <si>
    <t>FinCEN Director "stands by the guidance."</t>
  </si>
  <si>
    <t>Mt.Gox hardens its interface by incorporating customer verification</t>
  </si>
  <si>
    <t>WebMoney (Russia) and PerfectMoney (Panama) restrict access to their services from the U.S.</t>
  </si>
  <si>
    <t>Tangible Cryptography (FastCash4Bitcoins) suspends new purchases of Bitcoins</t>
  </si>
  <si>
    <t>Jun</t>
  </si>
  <si>
    <t>SatoshiDice (Bitcoin Game) restricts US players and US-based IPs</t>
  </si>
  <si>
    <t>CFTC's Commissioner Bart Chilton vows to consider Bitcoin regulation</t>
  </si>
  <si>
    <t>LibertyBit temporarily suspends operations due to RBC closing their bank account</t>
  </si>
  <si>
    <t>CoinLab sues Mt.Gox for $75 million</t>
  </si>
  <si>
    <t>Bitspend suspends operations due to Chase closing their bank account</t>
  </si>
  <si>
    <t>Mt Gox temporarily suspends U.S. Dollar withdrawals</t>
  </si>
  <si>
    <t>DEA Bitcoin seizure is first ever in US history</t>
  </si>
  <si>
    <t>Bitcoin Foundation receives Cease and Desist Order from California</t>
  </si>
  <si>
    <t>Mt Gox resumes operations and announces new banking relationships</t>
  </si>
  <si>
    <t>Jul</t>
  </si>
  <si>
    <t>E-sports league hit with lawsuit over bitcoin mining</t>
  </si>
  <si>
    <t>http://letstalkbitcoin.com/post/53700133097/users-bitcoins-seized-by-dea</t>
  </si>
  <si>
    <t>Feds arrest alleged Romney tax return hacker and Bitcoin blackmailer</t>
  </si>
  <si>
    <t>Bank of the West shuts down Amagi Metals account</t>
  </si>
  <si>
    <t>SEC charges Texas man with running Bitcoin-denominated Ponzi scheme</t>
  </si>
  <si>
    <t>Thailand's central bank allegedly bans Bitcoin (not really the case, though)</t>
  </si>
  <si>
    <t>First allegedly Bitcoin-related legal action</t>
  </si>
  <si>
    <t>Tradehill files lawsuit against Dwolla</t>
  </si>
  <si>
    <t>Alleged commentary on Bitcoin by UK's Financial Services Authority</t>
  </si>
  <si>
    <t>FBI report on 'Bitcoin Virtual Currency' features</t>
  </si>
  <si>
    <t>Brazil's securities regulator bars local Bitcoin fund</t>
  </si>
  <si>
    <t>FinCEN response to Gavin Andresen on Freedom of Information Act</t>
  </si>
  <si>
    <t>Norway's Financial Services Authority issues report on Bitcoin's vulnerabilities</t>
  </si>
  <si>
    <t>Sep</t>
  </si>
  <si>
    <t>Oct</t>
  </si>
  <si>
    <t>2012</t>
  </si>
  <si>
    <t>Bitcoin users sue Bitcoinica over funds lost in site attack</t>
  </si>
  <si>
    <t>New Hampshire Deputy Secretary of State recognizes Bitcoin contributions</t>
  </si>
  <si>
    <t>Bitfloor files FBI complaint after suffering security breach and theft of 24,000 BTC</t>
  </si>
  <si>
    <t>Germany's banking regulator states Bitcoin should be regulated by the Banking Act</t>
  </si>
  <si>
    <t>Finland's head of financial markets infrastructure blesses Bitcoin</t>
  </si>
  <si>
    <t>Italy's domestic intelligence agency warns about Bitcoin's risks (in Italian)</t>
  </si>
  <si>
    <t>European Central Bank publishes report on virtual currency schemes</t>
  </si>
  <si>
    <t>Romney Bitcoin blackmailer puts the digital currency on the map</t>
  </si>
  <si>
    <t>Aug</t>
  </si>
  <si>
    <t>As of Thursday, August 1,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</si>
</sst>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1" xfId="0" applyFont="1" applyBorder="1"/>
    <xf numFmtId="0" fontId="3" fillId="0" borderId="0" xfId="0" applyFont="1"/>
    <xf numFmtId="14" fontId="3" fillId="0" borderId="1" xfId="0" applyNumberFormat="1" applyFont="1" applyBorder="1"/>
    <xf numFmtId="0" fontId="4" fillId="0" borderId="1" xfId="1" applyFont="1" applyBorder="1"/>
    <xf numFmtId="0" fontId="3" fillId="0" borderId="1" xfId="0" applyFont="1" applyBorder="1"/>
    <xf numFmtId="0" fontId="3" fillId="0" borderId="1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4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1"/>
    <xf numFmtId="14" fontId="3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[2013-08-01 CRYPTO-TIMELINE.xlsx]Summary!PivotTable1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Key</a:t>
            </a:r>
            <a:r>
              <a:rPr lang="en-US" baseline="0"/>
              <a:t> Crypto-</a:t>
            </a:r>
            <a:r>
              <a:rPr lang="en-US"/>
              <a:t>Events</a:t>
            </a:r>
          </a:p>
        </c:rich>
      </c:tx>
      <c:layout>
        <c:manualLayout>
          <c:xMode val="edge"/>
          <c:yMode val="edge"/>
          <c:x val="0.46874088482251525"/>
          <c:y val="6.595413817786884E-2"/>
        </c:manualLayout>
      </c:layout>
      <c:overlay val="0"/>
    </c:title>
    <c:autoTitleDeleted val="0"/>
    <c:pivotFmts>
      <c:pivotFmt>
        <c:idx val="0"/>
        <c:marker>
          <c:symbol val="none"/>
        </c:marker>
        <c:dLbl>
          <c:idx val="0"/>
          <c:layout/>
          <c:spPr/>
          <c:txPr>
            <a:bodyPr/>
            <a:lstStyle/>
            <a:p>
              <a:pPr>
                <a:defRPr sz="1400"/>
              </a:pPr>
              <a:endParaRPr lang="en-US"/>
            </a:p>
          </c:txPr>
          <c:dLblPos val="outEnd"/>
          <c:showLegendKey val="0"/>
          <c:showVal val="0"/>
          <c:showCatName val="0"/>
          <c:showSerName val="0"/>
          <c:showPercent val="1"/>
          <c:showBubbleSize val="0"/>
        </c:dLbl>
      </c:pivotFmt>
    </c:pivotFmts>
    <c:plotArea>
      <c:layout>
        <c:manualLayout>
          <c:layoutTarget val="inner"/>
          <c:xMode val="edge"/>
          <c:yMode val="edge"/>
          <c:x val="0.14272779652646309"/>
          <c:y val="0.23212335135224085"/>
          <c:w val="0.40833118231793419"/>
          <c:h val="0.67265848822188767"/>
        </c:manualLayout>
      </c:layout>
      <c:pieChart>
        <c:varyColors val="1"/>
        <c:ser>
          <c:idx val="0"/>
          <c:order val="0"/>
          <c:tx>
            <c:strRef>
              <c:f>Summary!$B$10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400"/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Summary!$A$11:$A$15</c:f>
              <c:strCache>
                <c:ptCount val="4"/>
                <c:pt idx="0">
                  <c:v>Banking</c:v>
                </c:pt>
                <c:pt idx="1">
                  <c:v>Businesses</c:v>
                </c:pt>
                <c:pt idx="2">
                  <c:v>Enforcement Actions</c:v>
                </c:pt>
                <c:pt idx="3">
                  <c:v>Rules &amp; Regs</c:v>
                </c:pt>
              </c:strCache>
            </c:strRef>
          </c:cat>
          <c:val>
            <c:numRef>
              <c:f>Summary!$B$11:$B$15</c:f>
              <c:numCache>
                <c:formatCode>General</c:formatCode>
                <c:ptCount val="4"/>
                <c:pt idx="0">
                  <c:v>5</c:v>
                </c:pt>
                <c:pt idx="1">
                  <c:v>13</c:v>
                </c:pt>
                <c:pt idx="2">
                  <c:v>13</c:v>
                </c:pt>
                <c:pt idx="3">
                  <c:v>15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3796712662434973"/>
          <c:y val="0.27804013526522353"/>
          <c:w val="0.34680927832168057"/>
          <c:h val="0.46379252750146044"/>
        </c:manualLayout>
      </c:layout>
      <c:overlay val="0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[2013-08-01 CRYPTO-TIMELINE.xlsx]Summary!PivotTable2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Total Key Cryto-Events</a:t>
            </a:r>
          </a:p>
        </c:rich>
      </c:tx>
      <c:layout/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2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3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4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5"/>
        <c:dLbl>
          <c:idx val="0"/>
          <c:dLblPos val="t"/>
          <c:showLegendKey val="0"/>
          <c:showVal val="1"/>
          <c:showCatName val="0"/>
          <c:showSerName val="0"/>
          <c:showPercent val="0"/>
          <c:showBubbleSize val="0"/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Summary!$C$20</c:f>
              <c:strCache>
                <c:ptCount val="1"/>
                <c:pt idx="0">
                  <c:v>Total</c:v>
                </c:pt>
              </c:strCache>
            </c:strRef>
          </c:tx>
          <c:marker>
            <c:symbol val="none"/>
          </c:marker>
          <c:cat>
            <c:multiLvlStrRef>
              <c:f>Summary!$A$21:$B$37</c:f>
              <c:multiLvlStrCache>
                <c:ptCount val="16"/>
                <c:lvl>
                  <c:pt idx="0">
                    <c:v>Apr</c:v>
                  </c:pt>
                  <c:pt idx="1">
                    <c:v>Apr</c:v>
                  </c:pt>
                  <c:pt idx="2">
                    <c:v>Sep</c:v>
                  </c:pt>
                  <c:pt idx="3">
                    <c:v>Oct</c:v>
                  </c:pt>
                  <c:pt idx="4">
                    <c:v>Mar</c:v>
                  </c:pt>
                  <c:pt idx="5">
                    <c:v>Apr</c:v>
                  </c:pt>
                  <c:pt idx="6">
                    <c:v>Jul</c:v>
                  </c:pt>
                  <c:pt idx="7">
                    <c:v>Sep</c:v>
                  </c:pt>
                  <c:pt idx="8">
                    <c:v>Oct</c:v>
                  </c:pt>
                  <c:pt idx="9">
                    <c:v>Aug</c:v>
                  </c:pt>
                  <c:pt idx="10">
                    <c:v>Jan</c:v>
                  </c:pt>
                  <c:pt idx="11">
                    <c:v>Mar</c:v>
                  </c:pt>
                  <c:pt idx="12">
                    <c:v>Apr</c:v>
                  </c:pt>
                  <c:pt idx="13">
                    <c:v>May</c:v>
                  </c:pt>
                  <c:pt idx="14">
                    <c:v>Jun</c:v>
                  </c:pt>
                  <c:pt idx="15">
                    <c:v>Jul</c:v>
                  </c:pt>
                </c:lvl>
                <c:lvl>
                  <c:pt idx="0">
                    <c:v>2007</c:v>
                  </c:pt>
                  <c:pt idx="1">
                    <c:v>2011</c:v>
                  </c:pt>
                  <c:pt idx="4">
                    <c:v>2012</c:v>
                  </c:pt>
                  <c:pt idx="10">
                    <c:v>2013</c:v>
                  </c:pt>
                </c:lvl>
              </c:multiLvlStrCache>
            </c:multiLvlStrRef>
          </c:cat>
          <c:val>
            <c:numRef>
              <c:f>Summary!$C$21:$C$37</c:f>
              <c:numCache>
                <c:formatCode>General</c:formatCode>
                <c:ptCount val="1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  <c:pt idx="13">
                  <c:v>13</c:v>
                </c:pt>
                <c:pt idx="14">
                  <c:v>5</c:v>
                </c:pt>
                <c:pt idx="15">
                  <c:v>7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444416"/>
        <c:axId val="52300032"/>
      </c:lineChart>
      <c:catAx>
        <c:axId val="160444416"/>
        <c:scaling>
          <c:orientation val="minMax"/>
        </c:scaling>
        <c:delete val="0"/>
        <c:axPos val="b"/>
        <c:majorTickMark val="out"/>
        <c:minorTickMark val="none"/>
        <c:tickLblPos val="nextTo"/>
        <c:crossAx val="52300032"/>
        <c:crosses val="autoZero"/>
        <c:auto val="1"/>
        <c:lblAlgn val="ctr"/>
        <c:lblOffset val="100"/>
        <c:noMultiLvlLbl val="0"/>
      </c:catAx>
      <c:valAx>
        <c:axId val="52300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04444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561445</xdr:colOff>
      <xdr:row>1</xdr:row>
      <xdr:rowOff>9525</xdr:rowOff>
    </xdr:from>
    <xdr:to>
      <xdr:col>13</xdr:col>
      <xdr:colOff>42333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233361</xdr:colOff>
      <xdr:row>18</xdr:row>
      <xdr:rowOff>25400</xdr:rowOff>
    </xdr:from>
    <xdr:to>
      <xdr:col>12</xdr:col>
      <xdr:colOff>423333</xdr:colOff>
      <xdr:row>33</xdr:row>
      <xdr:rowOff>139699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uan Llanos" refreshedDate="41487.783590277781" createdVersion="4" refreshedVersion="4" minRefreshableVersion="3" recordCount="46">
  <cacheSource type="worksheet">
    <worksheetSource ref="A1:E47" sheet="Crypto Log"/>
  </cacheSource>
  <cacheFields count="5">
    <cacheField name="Date" numFmtId="14">
      <sharedItems containsSemiMixedTypes="0" containsNonDate="0" containsDate="1" containsString="0" minDate="2007-04-24T00:00:00" maxDate="2013-07-30T00:00:00"/>
    </cacheField>
    <cacheField name="Year" numFmtId="14">
      <sharedItems count="4">
        <s v="2007"/>
        <s v="2011"/>
        <s v="2012"/>
        <s v="2013"/>
      </sharedItems>
    </cacheField>
    <cacheField name="Month" numFmtId="14">
      <sharedItems count="9">
        <s v="Apr"/>
        <s v="Sep"/>
        <s v="Oct"/>
        <s v="Mar"/>
        <s v="Jul"/>
        <s v="Aug"/>
        <s v="Jan"/>
        <s v="May"/>
        <s v="Jun"/>
      </sharedItems>
    </cacheField>
    <cacheField name="Event" numFmtId="0">
      <sharedItems/>
    </cacheField>
    <cacheField name="Category" numFmtId="0">
      <sharedItems count="4">
        <s v="Enforcement Actions"/>
        <s v="Businesses"/>
        <s v="Rules &amp; Regs"/>
        <s v="Banking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6">
  <r>
    <d v="2007-04-24T00:00:00"/>
    <x v="0"/>
    <x v="0"/>
    <s v="E-Gold Federal Indictment"/>
    <x v="0"/>
  </r>
  <r>
    <d v="2011-04-30T00:00:00"/>
    <x v="1"/>
    <x v="0"/>
    <s v="PayPal closes CoinPal account because it has policy not to work with e-currencies"/>
    <x v="1"/>
  </r>
  <r>
    <d v="2011-09-04T00:00:00"/>
    <x v="1"/>
    <x v="1"/>
    <s v="First allegedly Bitcoin-related legal action"/>
    <x v="0"/>
  </r>
  <r>
    <d v="2011-10-26T00:00:00"/>
    <x v="1"/>
    <x v="2"/>
    <s v="Alleged commentary on Bitcoin by UK's Financial Services Authority"/>
    <x v="2"/>
  </r>
  <r>
    <d v="2012-03-06T00:00:00"/>
    <x v="2"/>
    <x v="3"/>
    <s v="Tradehill files lawsuit against Dwolla"/>
    <x v="1"/>
  </r>
  <r>
    <d v="2012-04-24T00:00:00"/>
    <x v="2"/>
    <x v="0"/>
    <s v="FBI report on 'Bitcoin Virtual Currency' features"/>
    <x v="2"/>
  </r>
  <r>
    <d v="2012-07-25T00:00:00"/>
    <x v="2"/>
    <x v="4"/>
    <s v="Brazil's securities regulator bars local Bitcoin fund"/>
    <x v="0"/>
  </r>
  <r>
    <d v="2012-07-27T00:00:00"/>
    <x v="2"/>
    <x v="4"/>
    <s v="Norway's Financial Services Authority issues report on Bitcoin's vulnerabilities"/>
    <x v="2"/>
  </r>
  <r>
    <d v="2012-07-29T00:00:00"/>
    <x v="2"/>
    <x v="4"/>
    <s v="FinCEN response to Gavin Andresen on Freedom of Information Act"/>
    <x v="2"/>
  </r>
  <r>
    <d v="2012-08-06T00:00:00"/>
    <x v="2"/>
    <x v="5"/>
    <s v="Bitcoin users sue Bitcoinica over funds lost in site attack"/>
    <x v="1"/>
  </r>
  <r>
    <d v="2012-08-29T00:00:00"/>
    <x v="2"/>
    <x v="5"/>
    <s v="New Hampshire Deputy Secretary of State recognizes Bitcoin contributions"/>
    <x v="2"/>
  </r>
  <r>
    <d v="2012-09-06T00:00:00"/>
    <x v="2"/>
    <x v="1"/>
    <s v="Bitfloor files FBI complaint after suffering security breach and theft of 24,000 BTC"/>
    <x v="1"/>
  </r>
  <r>
    <d v="2012-09-06T00:00:00"/>
    <x v="2"/>
    <x v="1"/>
    <s v="Romney Bitcoin blackmailer puts the digital currency on the map"/>
    <x v="0"/>
  </r>
  <r>
    <d v="2012-09-12T00:00:00"/>
    <x v="2"/>
    <x v="1"/>
    <s v="Finland's head of financial markets infrastructure blesses Bitcoin"/>
    <x v="2"/>
  </r>
  <r>
    <d v="2012-10-01T00:00:00"/>
    <x v="2"/>
    <x v="2"/>
    <s v="Italy's domestic intelligence agency warns about Bitcoin's risks (in Italian)"/>
    <x v="2"/>
  </r>
  <r>
    <d v="2012-10-01T00:00:00"/>
    <x v="2"/>
    <x v="2"/>
    <s v="European Central Bank publishes report on virtual currency schemes"/>
    <x v="2"/>
  </r>
  <r>
    <d v="2012-10-20T00:00:00"/>
    <x v="2"/>
    <x v="2"/>
    <s v="Germany's banking regulator states Bitcoin should be regulated by the Banking Act"/>
    <x v="2"/>
  </r>
  <r>
    <d v="2013-01-13T00:00:00"/>
    <x v="3"/>
    <x v="6"/>
    <s v="First Silk Road Conviction"/>
    <x v="0"/>
  </r>
  <r>
    <d v="2013-03-18T00:00:00"/>
    <x v="3"/>
    <x v="3"/>
    <s v="FinCEN issues guidance equating virtual currencies to noney transmission"/>
    <x v="2"/>
  </r>
  <r>
    <d v="2013-04-20T00:00:00"/>
    <x v="3"/>
    <x v="0"/>
    <s v="Bitfloor account closed"/>
    <x v="3"/>
  </r>
  <r>
    <d v="2013-04-25T00:00:00"/>
    <x v="3"/>
    <x v="0"/>
    <s v="Canada banks close Bitcoin business accounts"/>
    <x v="3"/>
  </r>
  <r>
    <d v="2013-05-02T00:00:00"/>
    <x v="3"/>
    <x v="7"/>
    <s v="CoinLab sues Mt.Gox for $75 million"/>
    <x v="1"/>
  </r>
  <r>
    <d v="2013-05-07T00:00:00"/>
    <x v="3"/>
    <x v="7"/>
    <s v="CFTC's Commissioner Bart Chilton vows to consider Bitcoin regulation"/>
    <x v="2"/>
  </r>
  <r>
    <d v="2013-05-15T00:00:00"/>
    <x v="3"/>
    <x v="7"/>
    <s v="Dwolla account frozen by DHS"/>
    <x v="0"/>
  </r>
  <r>
    <d v="2013-05-16T00:00:00"/>
    <x v="3"/>
    <x v="7"/>
    <s v="SatoshiDice (Bitcoin Game) restricts US players and US-based IPs"/>
    <x v="1"/>
  </r>
  <r>
    <d v="2013-05-20T00:00:00"/>
    <x v="3"/>
    <x v="7"/>
    <s v="Canada's FINTRAC confirms in letters that Bitcoin Exchangers are NOT MSBs"/>
    <x v="2"/>
  </r>
  <r>
    <d v="2013-05-23T00:00:00"/>
    <x v="3"/>
    <x v="7"/>
    <s v="Liberty Reserve is shut down for money laundering"/>
    <x v="0"/>
  </r>
  <r>
    <d v="2013-05-28T00:00:00"/>
    <x v="3"/>
    <x v="7"/>
    <s v="Liberty Reserve is indicted by US Department of Justice"/>
    <x v="0"/>
  </r>
  <r>
    <d v="2013-05-28T00:00:00"/>
    <x v="3"/>
    <x v="7"/>
    <s v="FinCEN designates Liberty Reserve as institution of &quot;primary money laundering concern&quot;"/>
    <x v="0"/>
  </r>
  <r>
    <d v="2013-05-28T00:00:00"/>
    <x v="3"/>
    <x v="7"/>
    <s v="OKPay suspends payment processing to all Bitcoin exchanges"/>
    <x v="1"/>
  </r>
  <r>
    <d v="2013-05-30T00:00:00"/>
    <x v="3"/>
    <x v="7"/>
    <s v="FinCEN Director &quot;stands by the guidance.&quot;"/>
    <x v="2"/>
  </r>
  <r>
    <d v="2013-05-30T00:00:00"/>
    <x v="3"/>
    <x v="7"/>
    <s v="Mt.Gox hardens its interface by incorporating customer verification"/>
    <x v="1"/>
  </r>
  <r>
    <d v="2013-05-31T00:00:00"/>
    <x v="3"/>
    <x v="7"/>
    <s v="WebMoney (Russia) and PerfectMoney (Panama) restrict access to their services from the U.S."/>
    <x v="1"/>
  </r>
  <r>
    <d v="2013-05-31T00:00:00"/>
    <x v="3"/>
    <x v="7"/>
    <s v="Tangible Cryptography (FastCash4Bitcoins) suspends new purchases of Bitcoins"/>
    <x v="1"/>
  </r>
  <r>
    <d v="2013-06-10T00:00:00"/>
    <x v="3"/>
    <x v="8"/>
    <s v="LibertyBit temporarily suspends operations due to RBC closing their bank account"/>
    <x v="3"/>
  </r>
  <r>
    <d v="2013-06-19T00:00:00"/>
    <x v="3"/>
    <x v="8"/>
    <s v="Bitspend suspends operations due to Chase closing their bank account"/>
    <x v="3"/>
  </r>
  <r>
    <d v="2013-06-20T00:00:00"/>
    <x v="3"/>
    <x v="8"/>
    <s v="Mt Gox temporarily suspends U.S. Dollar withdrawals"/>
    <x v="1"/>
  </r>
  <r>
    <d v="2013-06-23T00:00:00"/>
    <x v="3"/>
    <x v="8"/>
    <s v="Bitcoin Foundation receives Cease and Desist Order from California"/>
    <x v="2"/>
  </r>
  <r>
    <d v="2013-06-24T00:00:00"/>
    <x v="3"/>
    <x v="8"/>
    <s v="DEA Bitcoin seizure is first ever in US history"/>
    <x v="2"/>
  </r>
  <r>
    <d v="2013-07-02T00:00:00"/>
    <x v="3"/>
    <x v="4"/>
    <s v="Feds arrest alleged Romney tax return hacker and Bitcoin blackmailer"/>
    <x v="0"/>
  </r>
  <r>
    <d v="2013-07-04T00:00:00"/>
    <x v="3"/>
    <x v="4"/>
    <s v="Mt Gox resumes operations and announces new banking relationships"/>
    <x v="1"/>
  </r>
  <r>
    <d v="2013-07-04T00:00:00"/>
    <x v="3"/>
    <x v="4"/>
    <s v="http://letstalkbitcoin.com/post/53700133097/users-bitcoins-seized-by-dea"/>
    <x v="0"/>
  </r>
  <r>
    <d v="2013-07-08T00:00:00"/>
    <x v="3"/>
    <x v="4"/>
    <s v="E-sports league hit with lawsuit over bitcoin mining"/>
    <x v="1"/>
  </r>
  <r>
    <d v="2013-07-19T00:00:00"/>
    <x v="3"/>
    <x v="4"/>
    <s v="Bank of the West shuts down Amagi Metals account"/>
    <x v="3"/>
  </r>
  <r>
    <d v="2013-07-22T00:00:00"/>
    <x v="3"/>
    <x v="4"/>
    <s v="SEC charges Texas man with running Bitcoin-denominated Ponzi scheme"/>
    <x v="0"/>
  </r>
  <r>
    <d v="2013-07-29T00:00:00"/>
    <x v="3"/>
    <x v="4"/>
    <s v="Thailand's central bank allegedly bans Bitcoin (not really the case, though)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1" applyNumberFormats="0" applyBorderFormats="0" applyFontFormats="0" applyPatternFormats="0" applyAlignmentFormats="0" applyWidthHeightFormats="1" dataCaption="Values" updatedVersion="4" minRefreshableVersion="3" useAutoFormatting="1" colGrandTotals="0" itemPrintTitles="1" createdVersion="4" indent="0" compact="0" compactData="0" multipleFieldFilters="0" chartFormat="8">
  <location ref="A20:C37" firstHeaderRow="1" firstDataRow="1" firstDataCol="2"/>
  <pivotFields count="5">
    <pivotField compact="0" numFmtId="14" outline="0" showAll="0"/>
    <pivotField axis="axisRow" compact="0" outline="0" showAll="0" sortType="ascending" defaultSubtotal="0">
      <items count="4">
        <item x="0"/>
        <item x="1"/>
        <item x="2"/>
        <item x="3"/>
      </items>
    </pivotField>
    <pivotField axis="axisRow" compact="0" outline="0" showAll="0">
      <items count="10">
        <item x="6"/>
        <item x="3"/>
        <item x="0"/>
        <item x="7"/>
        <item x="8"/>
        <item x="4"/>
        <item x="1"/>
        <item x="2"/>
        <item x="5"/>
        <item t="default"/>
      </items>
    </pivotField>
    <pivotField dataField="1" compact="0" outline="0" showAll="0"/>
    <pivotField compact="0" outline="0" showAll="0"/>
  </pivotFields>
  <rowFields count="2">
    <field x="1"/>
    <field x="2"/>
  </rowFields>
  <rowItems count="17">
    <i>
      <x/>
      <x v="2"/>
    </i>
    <i>
      <x v="1"/>
      <x v="2"/>
    </i>
    <i r="1">
      <x v="6"/>
    </i>
    <i r="1">
      <x v="7"/>
    </i>
    <i>
      <x v="2"/>
      <x v="1"/>
    </i>
    <i r="1">
      <x v="2"/>
    </i>
    <i r="1">
      <x v="5"/>
    </i>
    <i r="1">
      <x v="6"/>
    </i>
    <i r="1">
      <x v="7"/>
    </i>
    <i r="1">
      <x v="8"/>
    </i>
    <i>
      <x v="3"/>
      <x/>
    </i>
    <i r="1">
      <x v="1"/>
    </i>
    <i r="1">
      <x v="2"/>
    </i>
    <i r="1">
      <x v="3"/>
    </i>
    <i r="1">
      <x v="4"/>
    </i>
    <i r="1">
      <x v="5"/>
    </i>
    <i t="grand">
      <x/>
    </i>
  </rowItems>
  <colItems count="1">
    <i/>
  </colItems>
  <dataFields count="1">
    <dataField name="Count of Event" fld="3" subtotal="count" baseField="0" baseItem="0"/>
  </dataFields>
  <chartFormats count="5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1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 chartFormat="8">
  <location ref="A10:B15" firstHeaderRow="1" firstDataRow="1" firstDataCol="1"/>
  <pivotFields count="5">
    <pivotField numFmtId="14" showAll="0"/>
    <pivotField showAll="0" defaultSubtotal="0"/>
    <pivotField showAll="0" defaultSubtotal="0"/>
    <pivotField dataField="1" showAll="0"/>
    <pivotField axis="axisRow" showAll="0">
      <items count="5">
        <item x="3"/>
        <item x="1"/>
        <item x="0"/>
        <item x="2"/>
        <item t="default"/>
      </items>
    </pivotField>
  </pivotFields>
  <rowFields count="1">
    <field x="4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Count of Event" fld="3" subtotal="count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americanbanker.com/issues/178_104/fincen-chief-q-and-a-what-we-expect-from-digital-currency-firms-1059485-1.html?zkPrintable=1&amp;nopagination=1" TargetMode="External"/><Relationship Id="rId18" Type="http://schemas.openxmlformats.org/officeDocument/2006/relationships/hyperlink" Target="http://www.ibtimes.com/cftc-commissioner-bart-chilton-considers-regulating-bitcoin-1242063" TargetMode="External"/><Relationship Id="rId26" Type="http://schemas.openxmlformats.org/officeDocument/2006/relationships/hyperlink" Target="http://kotaku.com/e-sports-league-hit-with-lawsuit-over-bitcoin-mining-sc-692954889" TargetMode="External"/><Relationship Id="rId39" Type="http://schemas.openxmlformats.org/officeDocument/2006/relationships/hyperlink" Target="http://www.bbc.co.uk/news/technology-19244210" TargetMode="External"/><Relationship Id="rId21" Type="http://schemas.openxmlformats.org/officeDocument/2006/relationships/hyperlink" Target="https://mtgox.com/press_release_20130620.html" TargetMode="External"/><Relationship Id="rId34" Type="http://schemas.openxmlformats.org/officeDocument/2006/relationships/hyperlink" Target="https://bitcointalk.org/index.php?topic=49862.0" TargetMode="External"/><Relationship Id="rId42" Type="http://schemas.openxmlformats.org/officeDocument/2006/relationships/hyperlink" Target="https://bitcointalk.org/index.php?topic=96118.msg1286377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paymentssource.com/news/bitcoin-exchange-halts-citing-risk-as-bank-closes-its-account-3013872-1.html" TargetMode="External"/><Relationship Id="rId2" Type="http://schemas.openxmlformats.org/officeDocument/2006/relationships/hyperlink" Target="http://www.plainsite.org/flashlight/case.html?id=127670" TargetMode="External"/><Relationship Id="rId16" Type="http://schemas.openxmlformats.org/officeDocument/2006/relationships/hyperlink" Target="https://bitcointalk.org/index.php?topic=224057.0" TargetMode="External"/><Relationship Id="rId29" Type="http://schemas.openxmlformats.org/officeDocument/2006/relationships/hyperlink" Target="http://www.reddit.com/r/Bitcoin/comments/1inixa/bank_of_the_west_is_shutting_down_our_bank/" TargetMode="External"/><Relationship Id="rId1" Type="http://schemas.openxmlformats.org/officeDocument/2006/relationships/hyperlink" Target="http://www.bitcoinmoney.com/day/2011/04/30" TargetMode="External"/><Relationship Id="rId6" Type="http://schemas.openxmlformats.org/officeDocument/2006/relationships/hyperlink" Target="http://juanllanos.files.wordpress.com/2013/05/2013-05-15-mt-gox-dwolla-warrant-5-14-13.pdf" TargetMode="External"/><Relationship Id="rId11" Type="http://schemas.openxmlformats.org/officeDocument/2006/relationships/hyperlink" Target="http://www.fincen.gov/statutes_regs/files/311--LR-NoticeofFinding-Final.pdf" TargetMode="External"/><Relationship Id="rId24" Type="http://schemas.openxmlformats.org/officeDocument/2006/relationships/hyperlink" Target="http://www.forbes.com/sites/jonmatonis/2013/06/23/bitcoin-foundation-receives-cease-and-desist-order-from-california/" TargetMode="External"/><Relationship Id="rId32" Type="http://schemas.openxmlformats.org/officeDocument/2006/relationships/hyperlink" Target="https://bitcointalk.org/index.php?topic=41317.0" TargetMode="External"/><Relationship Id="rId37" Type="http://schemas.openxmlformats.org/officeDocument/2006/relationships/hyperlink" Target="http://dl.dropboxusercontent.com/u/38065353/FincenFOIA.pdf" TargetMode="External"/><Relationship Id="rId40" Type="http://schemas.openxmlformats.org/officeDocument/2006/relationships/hyperlink" Target="https://bitcointalk.org/index.php?topic=104544.0" TargetMode="External"/><Relationship Id="rId45" Type="http://schemas.openxmlformats.org/officeDocument/2006/relationships/hyperlink" Target="http://www.ecb.europa.eu/pub/pdf/other/virtualcurrencyschemes201210en.pdf" TargetMode="External"/><Relationship Id="rId5" Type="http://schemas.openxmlformats.org/officeDocument/2006/relationships/hyperlink" Target="http://www.wired.co.uk/news/archive/2013-02/01/silk-road-crackdown" TargetMode="External"/><Relationship Id="rId15" Type="http://schemas.openxmlformats.org/officeDocument/2006/relationships/hyperlink" Target="http://in.reuters.com/article/2013/05/31/digitalcurrency-regulation-bitcoin-idINDEE94U0HA20130531" TargetMode="External"/><Relationship Id="rId23" Type="http://schemas.openxmlformats.org/officeDocument/2006/relationships/hyperlink" Target="http://www.forfeiture.gov/pdf/DEA/OfficialNotification.pdf" TargetMode="External"/><Relationship Id="rId28" Type="http://schemas.openxmlformats.org/officeDocument/2006/relationships/hyperlink" Target="http://www.informationweek.com/security/government/feds-arrest-alleged-romney-tax-return-ha/240157687" TargetMode="External"/><Relationship Id="rId36" Type="http://schemas.openxmlformats.org/officeDocument/2006/relationships/hyperlink" Target="http://bitcoin.tumblr.com/post/28048708075/brazil-bitcoin-securities" TargetMode="External"/><Relationship Id="rId10" Type="http://schemas.openxmlformats.org/officeDocument/2006/relationships/hyperlink" Target="http://juanllanos.files.wordpress.com/2013/05/2013-05-28-liberty-reserve-et-al-indictment.pdf" TargetMode="External"/><Relationship Id="rId19" Type="http://schemas.openxmlformats.org/officeDocument/2006/relationships/hyperlink" Target="http://bitcoinmagazine.com/libertybit-suspends-operations/" TargetMode="External"/><Relationship Id="rId31" Type="http://schemas.openxmlformats.org/officeDocument/2006/relationships/hyperlink" Target="https://bitcoin.co.th/trading-suspended-due-to-bank-of-thailand-advisement/?bettertitle" TargetMode="External"/><Relationship Id="rId44" Type="http://schemas.openxmlformats.org/officeDocument/2006/relationships/hyperlink" Target="http://gnosis.aisi.gov.it/gnosis/Rivista31.nsf/ServNavig/11" TargetMode="External"/><Relationship Id="rId4" Type="http://schemas.openxmlformats.org/officeDocument/2006/relationships/hyperlink" Target="http://www.theregister.co.uk/2013/05/20/canada_welcomes_bitcoin_traders_fintrac_letter/" TargetMode="External"/><Relationship Id="rId9" Type="http://schemas.openxmlformats.org/officeDocument/2006/relationships/hyperlink" Target="http://www.ticotimes.net/More-news/News-Briefs/Millions-of-dollars-in-limbo-after-shuttering-of-digital-currency-site-Liberty-Reserve-_Saturday-May-25-2013" TargetMode="External"/><Relationship Id="rId14" Type="http://schemas.openxmlformats.org/officeDocument/2006/relationships/hyperlink" Target="https://mtgox.com/press_release_20130530.html" TargetMode="External"/><Relationship Id="rId22" Type="http://schemas.openxmlformats.org/officeDocument/2006/relationships/hyperlink" Target="http://www.reddit.com/r/BitSpend/comments/1go95b/updatenews_why_we_have_been_slow_and_taking/" TargetMode="External"/><Relationship Id="rId27" Type="http://schemas.openxmlformats.org/officeDocument/2006/relationships/hyperlink" Target="http://letstalkbitcoin.com/post/53700133097/users-bitcoins-seized-by-dea" TargetMode="External"/><Relationship Id="rId30" Type="http://schemas.openxmlformats.org/officeDocument/2006/relationships/hyperlink" Target="http://www.sec.gov/News/PressRelease/Detail/PressRelease/1370539730583" TargetMode="External"/><Relationship Id="rId35" Type="http://schemas.openxmlformats.org/officeDocument/2006/relationships/hyperlink" Target="http://www.scribd.com/doc/92797476/FBI-Bitcoin-Report-April-2012" TargetMode="External"/><Relationship Id="rId43" Type="http://schemas.openxmlformats.org/officeDocument/2006/relationships/hyperlink" Target="http://www.youtube.com/watch?v=7vYH1JH73pw" TargetMode="External"/><Relationship Id="rId8" Type="http://schemas.openxmlformats.org/officeDocument/2006/relationships/hyperlink" Target="http://www.businessinsider.com/canadian-banks-closing-bitcoin-businesses-2013-4" TargetMode="External"/><Relationship Id="rId3" Type="http://schemas.openxmlformats.org/officeDocument/2006/relationships/hyperlink" Target="http://www.fincen.gov/statutes_regs/guidance/html/FIN-2013-G001.html" TargetMode="External"/><Relationship Id="rId12" Type="http://schemas.openxmlformats.org/officeDocument/2006/relationships/hyperlink" Target="http://www.theregister.co.uk/2013/05/29/okpay_suspends_bitcoin_processing/" TargetMode="External"/><Relationship Id="rId17" Type="http://schemas.openxmlformats.org/officeDocument/2006/relationships/hyperlink" Target="https://bitcointalk.org/index.php?topic=77870.msg2165203" TargetMode="External"/><Relationship Id="rId25" Type="http://schemas.openxmlformats.org/officeDocument/2006/relationships/hyperlink" Target="https://mtgox.com/press_release_20130704.html" TargetMode="External"/><Relationship Id="rId33" Type="http://schemas.openxmlformats.org/officeDocument/2006/relationships/hyperlink" Target="https://bitcointalk.org/index.php?topic=67625.0" TargetMode="External"/><Relationship Id="rId38" Type="http://schemas.openxmlformats.org/officeDocument/2006/relationships/hyperlink" Target="https://bitcointalk.org/index.php?topic=96077.0" TargetMode="External"/><Relationship Id="rId46" Type="http://schemas.openxmlformats.org/officeDocument/2006/relationships/hyperlink" Target="http://www.americanbanker.com/bankthink/romney-shakedown-attempt-shows-laundering-potential-of-bitcoin-1052402-1.html" TargetMode="External"/><Relationship Id="rId20" Type="http://schemas.openxmlformats.org/officeDocument/2006/relationships/hyperlink" Target="http://www.pcworld.com/article/2037143/lawsuit-halts-us-bitcoin-exchange-partnership.html" TargetMode="External"/><Relationship Id="rId41" Type="http://schemas.openxmlformats.org/officeDocument/2006/relationships/hyperlink" Target="https://bitcointalk.org/index.php?topic=106251.msg1165658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E51"/>
  <sheetViews>
    <sheetView tabSelected="1" topLeftCell="A28" zoomScale="120" zoomScaleNormal="120" workbookViewId="0">
      <selection activeCell="D52" sqref="D52"/>
    </sheetView>
  </sheetViews>
  <sheetFormatPr defaultRowHeight="12.75" x14ac:dyDescent="0.2"/>
  <cols>
    <col min="1" max="1" width="10.5703125" style="2" bestFit="1" customWidth="1"/>
    <col min="2" max="2" width="5.42578125" style="12" hidden="1" customWidth="1"/>
    <col min="3" max="3" width="6.85546875" style="2" hidden="1" customWidth="1"/>
    <col min="4" max="4" width="82.42578125" style="2" bestFit="1" customWidth="1"/>
    <col min="5" max="5" width="18.5703125" style="2" bestFit="1" customWidth="1"/>
    <col min="6" max="16384" width="9.140625" style="2"/>
  </cols>
  <sheetData>
    <row r="1" spans="1:5" x14ac:dyDescent="0.2">
      <c r="A1" s="11" t="s">
        <v>0</v>
      </c>
      <c r="B1" s="11" t="s">
        <v>20</v>
      </c>
      <c r="C1" s="11" t="s">
        <v>21</v>
      </c>
      <c r="D1" s="1" t="s">
        <v>1</v>
      </c>
      <c r="E1" s="1" t="s">
        <v>2</v>
      </c>
    </row>
    <row r="2" spans="1:5" x14ac:dyDescent="0.2">
      <c r="A2" s="3">
        <v>39196</v>
      </c>
      <c r="B2" s="10" t="str">
        <f>TEXT(A2,"YYYY")</f>
        <v>2007</v>
      </c>
      <c r="C2" s="10" t="str">
        <f>TEXT(A2,"MMM")</f>
        <v>Apr</v>
      </c>
      <c r="D2" s="4" t="s">
        <v>5</v>
      </c>
      <c r="E2" s="5" t="s">
        <v>6</v>
      </c>
    </row>
    <row r="3" spans="1:5" x14ac:dyDescent="0.2">
      <c r="A3" s="3">
        <v>40663</v>
      </c>
      <c r="B3" s="10" t="str">
        <f t="shared" ref="B3:B47" si="0">TEXT(A3,"YYYY")</f>
        <v>2011</v>
      </c>
      <c r="C3" s="10" t="str">
        <f t="shared" ref="C3:C47" si="1">TEXT(A3,"MMM")</f>
        <v>Apr</v>
      </c>
      <c r="D3" s="4" t="s">
        <v>7</v>
      </c>
      <c r="E3" s="5" t="s">
        <v>8</v>
      </c>
    </row>
    <row r="4" spans="1:5" x14ac:dyDescent="0.2">
      <c r="A4" s="3">
        <v>40790</v>
      </c>
      <c r="B4" s="10" t="str">
        <f t="shared" si="0"/>
        <v>2011</v>
      </c>
      <c r="C4" s="10" t="str">
        <f t="shared" si="1"/>
        <v>Sep</v>
      </c>
      <c r="D4" s="4" t="s">
        <v>53</v>
      </c>
      <c r="E4" s="5" t="s">
        <v>6</v>
      </c>
    </row>
    <row r="5" spans="1:5" x14ac:dyDescent="0.2">
      <c r="A5" s="3">
        <v>40842</v>
      </c>
      <c r="B5" s="10" t="str">
        <f t="shared" si="0"/>
        <v>2011</v>
      </c>
      <c r="C5" s="10" t="str">
        <f t="shared" si="1"/>
        <v>Oct</v>
      </c>
      <c r="D5" s="4" t="s">
        <v>55</v>
      </c>
      <c r="E5" s="5" t="s">
        <v>3</v>
      </c>
    </row>
    <row r="6" spans="1:5" x14ac:dyDescent="0.2">
      <c r="A6" s="3">
        <v>40974</v>
      </c>
      <c r="B6" s="10" t="str">
        <f t="shared" si="0"/>
        <v>2012</v>
      </c>
      <c r="C6" s="10" t="str">
        <f t="shared" si="1"/>
        <v>Mar</v>
      </c>
      <c r="D6" s="4" t="s">
        <v>54</v>
      </c>
      <c r="E6" s="5" t="s">
        <v>8</v>
      </c>
    </row>
    <row r="7" spans="1:5" x14ac:dyDescent="0.2">
      <c r="A7" s="3">
        <v>41023</v>
      </c>
      <c r="B7" s="10" t="str">
        <f t="shared" si="0"/>
        <v>2012</v>
      </c>
      <c r="C7" s="10" t="str">
        <f t="shared" si="1"/>
        <v>Apr</v>
      </c>
      <c r="D7" s="4" t="s">
        <v>56</v>
      </c>
      <c r="E7" s="5" t="s">
        <v>3</v>
      </c>
    </row>
    <row r="8" spans="1:5" x14ac:dyDescent="0.2">
      <c r="A8" s="3">
        <v>41115</v>
      </c>
      <c r="B8" s="10" t="str">
        <f t="shared" si="0"/>
        <v>2012</v>
      </c>
      <c r="C8" s="10" t="str">
        <f t="shared" si="1"/>
        <v>Jul</v>
      </c>
      <c r="D8" s="4" t="s">
        <v>57</v>
      </c>
      <c r="E8" s="5" t="s">
        <v>6</v>
      </c>
    </row>
    <row r="9" spans="1:5" x14ac:dyDescent="0.2">
      <c r="A9" s="3">
        <v>41117</v>
      </c>
      <c r="B9" s="10" t="str">
        <f t="shared" si="0"/>
        <v>2012</v>
      </c>
      <c r="C9" s="10" t="str">
        <f t="shared" si="1"/>
        <v>Jul</v>
      </c>
      <c r="D9" s="4" t="s">
        <v>59</v>
      </c>
      <c r="E9" s="5" t="s">
        <v>3</v>
      </c>
    </row>
    <row r="10" spans="1:5" x14ac:dyDescent="0.2">
      <c r="A10" s="3">
        <v>41119</v>
      </c>
      <c r="B10" s="10" t="str">
        <f t="shared" si="0"/>
        <v>2012</v>
      </c>
      <c r="C10" s="10" t="str">
        <f t="shared" si="1"/>
        <v>Jul</v>
      </c>
      <c r="D10" s="4" t="s">
        <v>58</v>
      </c>
      <c r="E10" s="5" t="s">
        <v>3</v>
      </c>
    </row>
    <row r="11" spans="1:5" x14ac:dyDescent="0.2">
      <c r="A11" s="3">
        <v>41127</v>
      </c>
      <c r="B11" s="10" t="str">
        <f t="shared" si="0"/>
        <v>2012</v>
      </c>
      <c r="C11" s="10" t="str">
        <f t="shared" ref="C11" si="2">TEXT(A11,"MMM")</f>
        <v>Aug</v>
      </c>
      <c r="D11" s="4" t="s">
        <v>63</v>
      </c>
      <c r="E11" s="5" t="s">
        <v>8</v>
      </c>
    </row>
    <row r="12" spans="1:5" x14ac:dyDescent="0.2">
      <c r="A12" s="3">
        <v>41150</v>
      </c>
      <c r="B12" s="10" t="str">
        <f t="shared" si="0"/>
        <v>2012</v>
      </c>
      <c r="C12" s="10" t="str">
        <f t="shared" ref="C12" si="3">TEXT(A12,"MMM")</f>
        <v>Aug</v>
      </c>
      <c r="D12" s="4" t="s">
        <v>64</v>
      </c>
      <c r="E12" s="5" t="s">
        <v>3</v>
      </c>
    </row>
    <row r="13" spans="1:5" x14ac:dyDescent="0.2">
      <c r="A13" s="3">
        <v>41158</v>
      </c>
      <c r="B13" s="10" t="str">
        <f t="shared" si="0"/>
        <v>2012</v>
      </c>
      <c r="C13" s="10" t="str">
        <f t="shared" ref="C13" si="4">TEXT(A13,"MMM")</f>
        <v>Sep</v>
      </c>
      <c r="D13" s="4" t="s">
        <v>65</v>
      </c>
      <c r="E13" s="5" t="s">
        <v>8</v>
      </c>
    </row>
    <row r="14" spans="1:5" x14ac:dyDescent="0.2">
      <c r="A14" s="3">
        <v>41158</v>
      </c>
      <c r="B14" s="10" t="str">
        <f>TEXT(A14,"YYYY")</f>
        <v>2012</v>
      </c>
      <c r="C14" s="10" t="str">
        <f t="shared" ref="C14" si="5">TEXT(A14,"MMM")</f>
        <v>Sep</v>
      </c>
      <c r="D14" s="4" t="s">
        <v>70</v>
      </c>
      <c r="E14" s="5" t="s">
        <v>6</v>
      </c>
    </row>
    <row r="15" spans="1:5" x14ac:dyDescent="0.2">
      <c r="A15" s="3">
        <v>41164</v>
      </c>
      <c r="B15" s="10" t="str">
        <f t="shared" si="0"/>
        <v>2012</v>
      </c>
      <c r="C15" s="10" t="str">
        <f t="shared" ref="C15:C16" si="6">TEXT(A15,"MMM")</f>
        <v>Sep</v>
      </c>
      <c r="D15" s="4" t="s">
        <v>67</v>
      </c>
      <c r="E15" s="5" t="s">
        <v>3</v>
      </c>
    </row>
    <row r="16" spans="1:5" x14ac:dyDescent="0.2">
      <c r="A16" s="3">
        <v>41183</v>
      </c>
      <c r="B16" s="10" t="str">
        <f t="shared" si="0"/>
        <v>2012</v>
      </c>
      <c r="C16" s="10" t="str">
        <f t="shared" si="6"/>
        <v>Oct</v>
      </c>
      <c r="D16" s="4" t="s">
        <v>68</v>
      </c>
      <c r="E16" s="5" t="s">
        <v>3</v>
      </c>
    </row>
    <row r="17" spans="1:5" x14ac:dyDescent="0.2">
      <c r="A17" s="3">
        <v>41183</v>
      </c>
      <c r="B17" s="10" t="str">
        <f t="shared" si="0"/>
        <v>2012</v>
      </c>
      <c r="C17" s="10" t="str">
        <f t="shared" ref="C17" si="7">TEXT(A17,"MMM")</f>
        <v>Oct</v>
      </c>
      <c r="D17" s="4" t="s">
        <v>69</v>
      </c>
      <c r="E17" s="5" t="s">
        <v>3</v>
      </c>
    </row>
    <row r="18" spans="1:5" x14ac:dyDescent="0.2">
      <c r="A18" s="3">
        <v>41202</v>
      </c>
      <c r="B18" s="10" t="str">
        <f t="shared" si="0"/>
        <v>2012</v>
      </c>
      <c r="C18" s="10" t="str">
        <f t="shared" ref="C18" si="8">TEXT(A18,"MMM")</f>
        <v>Oct</v>
      </c>
      <c r="D18" s="4" t="s">
        <v>66</v>
      </c>
      <c r="E18" s="5" t="s">
        <v>3</v>
      </c>
    </row>
    <row r="19" spans="1:5" x14ac:dyDescent="0.2">
      <c r="A19" s="3">
        <v>41287</v>
      </c>
      <c r="B19" s="10" t="str">
        <f t="shared" si="0"/>
        <v>2013</v>
      </c>
      <c r="C19" s="10" t="str">
        <f t="shared" si="1"/>
        <v>Jan</v>
      </c>
      <c r="D19" s="4" t="s">
        <v>11</v>
      </c>
      <c r="E19" s="5" t="s">
        <v>6</v>
      </c>
    </row>
    <row r="20" spans="1:5" x14ac:dyDescent="0.2">
      <c r="A20" s="3">
        <v>41351</v>
      </c>
      <c r="B20" s="10" t="str">
        <f t="shared" si="0"/>
        <v>2013</v>
      </c>
      <c r="C20" s="10" t="str">
        <f t="shared" si="1"/>
        <v>Mar</v>
      </c>
      <c r="D20" s="4" t="s">
        <v>13</v>
      </c>
      <c r="E20" s="5" t="s">
        <v>3</v>
      </c>
    </row>
    <row r="21" spans="1:5" x14ac:dyDescent="0.2">
      <c r="A21" s="3">
        <v>41384</v>
      </c>
      <c r="B21" s="10" t="str">
        <f t="shared" si="0"/>
        <v>2013</v>
      </c>
      <c r="C21" s="10" t="str">
        <f t="shared" si="1"/>
        <v>Apr</v>
      </c>
      <c r="D21" s="4" t="s">
        <v>12</v>
      </c>
      <c r="E21" s="5" t="s">
        <v>10</v>
      </c>
    </row>
    <row r="22" spans="1:5" x14ac:dyDescent="0.2">
      <c r="A22" s="3">
        <v>41389</v>
      </c>
      <c r="B22" s="10" t="str">
        <f t="shared" si="0"/>
        <v>2013</v>
      </c>
      <c r="C22" s="10" t="str">
        <f t="shared" si="1"/>
        <v>Apr</v>
      </c>
      <c r="D22" s="4" t="s">
        <v>14</v>
      </c>
      <c r="E22" s="5" t="s">
        <v>10</v>
      </c>
    </row>
    <row r="23" spans="1:5" x14ac:dyDescent="0.2">
      <c r="A23" s="3">
        <v>41396</v>
      </c>
      <c r="B23" s="10" t="str">
        <f t="shared" si="0"/>
        <v>2013</v>
      </c>
      <c r="C23" s="10" t="str">
        <f t="shared" si="1"/>
        <v>May</v>
      </c>
      <c r="D23" s="4" t="s">
        <v>40</v>
      </c>
      <c r="E23" s="5" t="s">
        <v>8</v>
      </c>
    </row>
    <row r="24" spans="1:5" x14ac:dyDescent="0.2">
      <c r="A24" s="3">
        <v>41401</v>
      </c>
      <c r="B24" s="10" t="str">
        <f t="shared" si="0"/>
        <v>2013</v>
      </c>
      <c r="C24" s="10" t="str">
        <f t="shared" si="1"/>
        <v>May</v>
      </c>
      <c r="D24" s="4" t="s">
        <v>38</v>
      </c>
      <c r="E24" s="5" t="s">
        <v>3</v>
      </c>
    </row>
    <row r="25" spans="1:5" x14ac:dyDescent="0.2">
      <c r="A25" s="3">
        <v>41409</v>
      </c>
      <c r="B25" s="10" t="str">
        <f t="shared" si="0"/>
        <v>2013</v>
      </c>
      <c r="C25" s="10" t="str">
        <f t="shared" si="1"/>
        <v>May</v>
      </c>
      <c r="D25" s="4" t="s">
        <v>9</v>
      </c>
      <c r="E25" s="6" t="s">
        <v>6</v>
      </c>
    </row>
    <row r="26" spans="1:5" x14ac:dyDescent="0.2">
      <c r="A26" s="3">
        <v>41410</v>
      </c>
      <c r="B26" s="10" t="str">
        <f t="shared" si="0"/>
        <v>2013</v>
      </c>
      <c r="C26" s="10" t="str">
        <f t="shared" si="1"/>
        <v>May</v>
      </c>
      <c r="D26" s="4" t="s">
        <v>37</v>
      </c>
      <c r="E26" s="5" t="s">
        <v>8</v>
      </c>
    </row>
    <row r="27" spans="1:5" x14ac:dyDescent="0.2">
      <c r="A27" s="3">
        <v>41414</v>
      </c>
      <c r="B27" s="10" t="str">
        <f t="shared" si="0"/>
        <v>2013</v>
      </c>
      <c r="C27" s="10" t="str">
        <f t="shared" si="1"/>
        <v>May</v>
      </c>
      <c r="D27" s="4" t="s">
        <v>4</v>
      </c>
      <c r="E27" s="5" t="s">
        <v>3</v>
      </c>
    </row>
    <row r="28" spans="1:5" x14ac:dyDescent="0.2">
      <c r="A28" s="3">
        <v>41417</v>
      </c>
      <c r="B28" s="10" t="str">
        <f t="shared" si="0"/>
        <v>2013</v>
      </c>
      <c r="C28" s="10" t="str">
        <f t="shared" si="1"/>
        <v>May</v>
      </c>
      <c r="D28" s="4" t="s">
        <v>29</v>
      </c>
      <c r="E28" s="5" t="s">
        <v>6</v>
      </c>
    </row>
    <row r="29" spans="1:5" x14ac:dyDescent="0.2">
      <c r="A29" s="3">
        <v>41422</v>
      </c>
      <c r="B29" s="10" t="str">
        <f t="shared" si="0"/>
        <v>2013</v>
      </c>
      <c r="C29" s="10" t="str">
        <f t="shared" si="1"/>
        <v>May</v>
      </c>
      <c r="D29" s="4" t="s">
        <v>30</v>
      </c>
      <c r="E29" s="5" t="s">
        <v>6</v>
      </c>
    </row>
    <row r="30" spans="1:5" x14ac:dyDescent="0.2">
      <c r="A30" s="3">
        <v>41422</v>
      </c>
      <c r="B30" s="10" t="str">
        <f t="shared" si="0"/>
        <v>2013</v>
      </c>
      <c r="C30" s="10" t="str">
        <f t="shared" si="1"/>
        <v>May</v>
      </c>
      <c r="D30" s="4" t="s">
        <v>15</v>
      </c>
      <c r="E30" s="5" t="s">
        <v>6</v>
      </c>
    </row>
    <row r="31" spans="1:5" x14ac:dyDescent="0.2">
      <c r="A31" s="3">
        <v>41422</v>
      </c>
      <c r="B31" s="10" t="str">
        <f t="shared" si="0"/>
        <v>2013</v>
      </c>
      <c r="C31" s="10" t="str">
        <f t="shared" si="1"/>
        <v>May</v>
      </c>
      <c r="D31" s="4" t="s">
        <v>19</v>
      </c>
      <c r="E31" s="5" t="s">
        <v>8</v>
      </c>
    </row>
    <row r="32" spans="1:5" x14ac:dyDescent="0.2">
      <c r="A32" s="3">
        <v>41424</v>
      </c>
      <c r="B32" s="10" t="str">
        <f t="shared" si="0"/>
        <v>2013</v>
      </c>
      <c r="C32" s="10" t="str">
        <f t="shared" si="1"/>
        <v>May</v>
      </c>
      <c r="D32" s="4" t="s">
        <v>32</v>
      </c>
      <c r="E32" s="5" t="s">
        <v>3</v>
      </c>
    </row>
    <row r="33" spans="1:5" x14ac:dyDescent="0.2">
      <c r="A33" s="3">
        <v>41424</v>
      </c>
      <c r="B33" s="10" t="str">
        <f t="shared" si="0"/>
        <v>2013</v>
      </c>
      <c r="C33" s="10" t="str">
        <f t="shared" si="1"/>
        <v>May</v>
      </c>
      <c r="D33" s="4" t="s">
        <v>33</v>
      </c>
      <c r="E33" s="5" t="s">
        <v>8</v>
      </c>
    </row>
    <row r="34" spans="1:5" x14ac:dyDescent="0.2">
      <c r="A34" s="3">
        <v>41425</v>
      </c>
      <c r="B34" s="10" t="str">
        <f t="shared" si="0"/>
        <v>2013</v>
      </c>
      <c r="C34" s="10" t="str">
        <f t="shared" si="1"/>
        <v>May</v>
      </c>
      <c r="D34" s="4" t="s">
        <v>34</v>
      </c>
      <c r="E34" s="5" t="s">
        <v>8</v>
      </c>
    </row>
    <row r="35" spans="1:5" x14ac:dyDescent="0.2">
      <c r="A35" s="3">
        <v>41425</v>
      </c>
      <c r="B35" s="10" t="str">
        <f t="shared" si="0"/>
        <v>2013</v>
      </c>
      <c r="C35" s="10" t="str">
        <f t="shared" si="1"/>
        <v>May</v>
      </c>
      <c r="D35" s="4" t="s">
        <v>35</v>
      </c>
      <c r="E35" s="5" t="s">
        <v>8</v>
      </c>
    </row>
    <row r="36" spans="1:5" x14ac:dyDescent="0.2">
      <c r="A36" s="3">
        <v>41435</v>
      </c>
      <c r="B36" s="10" t="str">
        <f t="shared" si="0"/>
        <v>2013</v>
      </c>
      <c r="C36" s="10" t="str">
        <f t="shared" si="1"/>
        <v>Jun</v>
      </c>
      <c r="D36" s="4" t="s">
        <v>39</v>
      </c>
      <c r="E36" s="5" t="s">
        <v>10</v>
      </c>
    </row>
    <row r="37" spans="1:5" x14ac:dyDescent="0.2">
      <c r="A37" s="3">
        <v>41444</v>
      </c>
      <c r="B37" s="10" t="str">
        <f t="shared" si="0"/>
        <v>2013</v>
      </c>
      <c r="C37" s="10" t="str">
        <f t="shared" si="1"/>
        <v>Jun</v>
      </c>
      <c r="D37" s="4" t="s">
        <v>41</v>
      </c>
      <c r="E37" s="5" t="s">
        <v>10</v>
      </c>
    </row>
    <row r="38" spans="1:5" x14ac:dyDescent="0.2">
      <c r="A38" s="3">
        <v>41445</v>
      </c>
      <c r="B38" s="10" t="str">
        <f t="shared" si="0"/>
        <v>2013</v>
      </c>
      <c r="C38" s="10" t="str">
        <f t="shared" si="1"/>
        <v>Jun</v>
      </c>
      <c r="D38" s="4" t="s">
        <v>42</v>
      </c>
      <c r="E38" s="5" t="s">
        <v>8</v>
      </c>
    </row>
    <row r="39" spans="1:5" x14ac:dyDescent="0.2">
      <c r="A39" s="3">
        <v>41448</v>
      </c>
      <c r="B39" s="10" t="str">
        <f t="shared" si="0"/>
        <v>2013</v>
      </c>
      <c r="C39" s="10" t="str">
        <f t="shared" si="1"/>
        <v>Jun</v>
      </c>
      <c r="D39" s="4" t="s">
        <v>44</v>
      </c>
      <c r="E39" s="5" t="s">
        <v>3</v>
      </c>
    </row>
    <row r="40" spans="1:5" x14ac:dyDescent="0.2">
      <c r="A40" s="3">
        <v>41449</v>
      </c>
      <c r="B40" s="10" t="str">
        <f t="shared" si="0"/>
        <v>2013</v>
      </c>
      <c r="C40" s="10" t="str">
        <f t="shared" si="1"/>
        <v>Jun</v>
      </c>
      <c r="D40" s="4" t="s">
        <v>43</v>
      </c>
      <c r="E40" s="5" t="s">
        <v>3</v>
      </c>
    </row>
    <row r="41" spans="1:5" x14ac:dyDescent="0.2">
      <c r="A41" s="3">
        <v>41457</v>
      </c>
      <c r="B41" s="10" t="str">
        <f t="shared" si="0"/>
        <v>2013</v>
      </c>
      <c r="C41" s="10" t="str">
        <f t="shared" si="1"/>
        <v>Jul</v>
      </c>
      <c r="D41" s="4" t="s">
        <v>49</v>
      </c>
      <c r="E41" s="5" t="s">
        <v>6</v>
      </c>
    </row>
    <row r="42" spans="1:5" x14ac:dyDescent="0.2">
      <c r="A42" s="3">
        <v>41459</v>
      </c>
      <c r="B42" s="10" t="str">
        <f t="shared" si="0"/>
        <v>2013</v>
      </c>
      <c r="C42" s="10" t="str">
        <f t="shared" si="1"/>
        <v>Jul</v>
      </c>
      <c r="D42" s="4" t="s">
        <v>45</v>
      </c>
      <c r="E42" s="5" t="s">
        <v>8</v>
      </c>
    </row>
    <row r="43" spans="1:5" x14ac:dyDescent="0.2">
      <c r="A43" s="3">
        <v>41459</v>
      </c>
      <c r="B43" s="10" t="str">
        <f t="shared" si="0"/>
        <v>2013</v>
      </c>
      <c r="C43" s="10" t="str">
        <f t="shared" si="1"/>
        <v>Jul</v>
      </c>
      <c r="D43" s="4" t="s">
        <v>48</v>
      </c>
      <c r="E43" s="5" t="s">
        <v>6</v>
      </c>
    </row>
    <row r="44" spans="1:5" x14ac:dyDescent="0.2">
      <c r="A44" s="3">
        <v>41463</v>
      </c>
      <c r="B44" s="10" t="str">
        <f t="shared" si="0"/>
        <v>2013</v>
      </c>
      <c r="C44" s="10" t="str">
        <f t="shared" si="1"/>
        <v>Jul</v>
      </c>
      <c r="D44" s="4" t="s">
        <v>47</v>
      </c>
      <c r="E44" s="5" t="s">
        <v>8</v>
      </c>
    </row>
    <row r="45" spans="1:5" x14ac:dyDescent="0.2">
      <c r="A45" s="3">
        <v>41474</v>
      </c>
      <c r="B45" s="10" t="str">
        <f t="shared" si="0"/>
        <v>2013</v>
      </c>
      <c r="C45" s="10" t="str">
        <f t="shared" si="1"/>
        <v>Jul</v>
      </c>
      <c r="D45" s="4" t="s">
        <v>50</v>
      </c>
      <c r="E45" s="5" t="s">
        <v>10</v>
      </c>
    </row>
    <row r="46" spans="1:5" x14ac:dyDescent="0.2">
      <c r="A46" s="3">
        <v>41477</v>
      </c>
      <c r="B46" s="10" t="str">
        <f t="shared" si="0"/>
        <v>2013</v>
      </c>
      <c r="C46" s="10" t="str">
        <f t="shared" si="1"/>
        <v>Jul</v>
      </c>
      <c r="D46" s="4" t="s">
        <v>51</v>
      </c>
      <c r="E46" s="5" t="s">
        <v>6</v>
      </c>
    </row>
    <row r="47" spans="1:5" x14ac:dyDescent="0.2">
      <c r="A47" s="3">
        <v>41484</v>
      </c>
      <c r="B47" s="10" t="str">
        <f t="shared" si="0"/>
        <v>2013</v>
      </c>
      <c r="C47" s="10" t="str">
        <f t="shared" si="1"/>
        <v>Jul</v>
      </c>
      <c r="D47" s="4" t="s">
        <v>52</v>
      </c>
      <c r="E47" s="5" t="s">
        <v>6</v>
      </c>
    </row>
    <row r="48" spans="1:5" ht="15" x14ac:dyDescent="0.25">
      <c r="D48" s="14"/>
    </row>
    <row r="49" spans="1:5" x14ac:dyDescent="0.2">
      <c r="A49" s="13">
        <f>COUNTA(A2:A47)</f>
        <v>46</v>
      </c>
      <c r="D49" s="2" t="s">
        <v>31</v>
      </c>
      <c r="E49" s="15"/>
    </row>
    <row r="50" spans="1:5" x14ac:dyDescent="0.2">
      <c r="E50" s="15"/>
    </row>
    <row r="51" spans="1:5" x14ac:dyDescent="0.2">
      <c r="D51" s="2" t="s">
        <v>72</v>
      </c>
    </row>
  </sheetData>
  <sortState ref="A2:E39">
    <sortCondition ref="A2:A39"/>
  </sortState>
  <hyperlinks>
    <hyperlink ref="D3" r:id="rId1"/>
    <hyperlink ref="D2" r:id="rId2"/>
    <hyperlink ref="D20" r:id="rId3" display="FinCEN Issues Guidance Equating VCs to Money Transmission"/>
    <hyperlink ref="D27" r:id="rId4"/>
    <hyperlink ref="D19" r:id="rId5"/>
    <hyperlink ref="D25" r:id="rId6"/>
    <hyperlink ref="D21" r:id="rId7"/>
    <hyperlink ref="D22" r:id="rId8"/>
    <hyperlink ref="D28" r:id="rId9" display="Liberty Reserve shut down for money laundering"/>
    <hyperlink ref="D29" r:id="rId10" display="Liberty Reserve indicted by US Department of Justice"/>
    <hyperlink ref="D30" r:id="rId11"/>
    <hyperlink ref="D31" r:id="rId12"/>
    <hyperlink ref="D32" r:id="rId13"/>
    <hyperlink ref="D33" r:id="rId14"/>
    <hyperlink ref="D34" r:id="rId15"/>
    <hyperlink ref="D35" r:id="rId16" display="Tangible Cryptography suspends Bitcoin-related transactions"/>
    <hyperlink ref="D26" r:id="rId17" location="msg2165203"/>
    <hyperlink ref="D24" r:id="rId18" display="CFTC's Commissioner Bart Chiltons vows "/>
    <hyperlink ref="D36" r:id="rId19"/>
    <hyperlink ref="D23" r:id="rId20"/>
    <hyperlink ref="D38" r:id="rId21" display="Mt Gox Suspends U.S. Dollar Withdrawals"/>
    <hyperlink ref="D37" r:id="rId22"/>
    <hyperlink ref="D40" r:id="rId23"/>
    <hyperlink ref="D39" r:id="rId24"/>
    <hyperlink ref="D42" r:id="rId25"/>
    <hyperlink ref="D44" r:id="rId26"/>
    <hyperlink ref="D43" r:id="rId27"/>
    <hyperlink ref="D41" r:id="rId28"/>
    <hyperlink ref="D45" r:id="rId29"/>
    <hyperlink ref="D46" r:id="rId30" location=".Ue7y2Y3vuAj"/>
    <hyperlink ref="D47" r:id="rId31"/>
    <hyperlink ref="D4" r:id="rId32"/>
    <hyperlink ref="D6" r:id="rId33"/>
    <hyperlink ref="D5" r:id="rId34" display="Alleged commentary on Bitcoin by UK's Financial Services Authority'"/>
    <hyperlink ref="D7" r:id="rId35"/>
    <hyperlink ref="D8" r:id="rId36"/>
    <hyperlink ref="D10" r:id="rId37"/>
    <hyperlink ref="D9" r:id="rId38"/>
    <hyperlink ref="D11" r:id="rId39" display="Bitcoin users sue over funds lost in site attack"/>
    <hyperlink ref="D12" r:id="rId40"/>
    <hyperlink ref="D13" r:id="rId41" location="msg1165658"/>
    <hyperlink ref="D18" r:id="rId42" location="msg1286377"/>
    <hyperlink ref="D15" r:id="rId43" location="t=206s"/>
    <hyperlink ref="D16" r:id="rId44" display="Italy's domestic intelligence agency warns about Bitcoin's risks"/>
    <hyperlink ref="D17" r:id="rId45" display="Europan Central Bank publishes report on virtual currency schemes"/>
    <hyperlink ref="D14" r:id="rId46"/>
  </hyperlinks>
  <pageMargins left="0.7" right="0.7" top="0.75" bottom="0.75" header="0.3" footer="0.3"/>
  <pageSetup orientation="portrait" horizontalDpi="1200" verticalDpi="1200"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</sheetPr>
  <dimension ref="A10:C37"/>
  <sheetViews>
    <sheetView topLeftCell="A10" zoomScale="90" zoomScaleNormal="90" workbookViewId="0">
      <selection activeCell="C7" sqref="C7"/>
    </sheetView>
  </sheetViews>
  <sheetFormatPr defaultRowHeight="15" x14ac:dyDescent="0.25"/>
  <cols>
    <col min="1" max="1" width="19.7109375" bestFit="1" customWidth="1"/>
    <col min="2" max="2" width="14.140625" customWidth="1"/>
    <col min="3" max="3" width="14.140625" bestFit="1" customWidth="1"/>
  </cols>
  <sheetData>
    <row r="10" spans="1:2" x14ac:dyDescent="0.25">
      <c r="A10" s="7" t="s">
        <v>16</v>
      </c>
      <c r="B10" t="s">
        <v>18</v>
      </c>
    </row>
    <row r="11" spans="1:2" x14ac:dyDescent="0.25">
      <c r="A11" s="8" t="s">
        <v>10</v>
      </c>
      <c r="B11" s="9">
        <v>5</v>
      </c>
    </row>
    <row r="12" spans="1:2" x14ac:dyDescent="0.25">
      <c r="A12" s="8" t="s">
        <v>8</v>
      </c>
      <c r="B12" s="9">
        <v>13</v>
      </c>
    </row>
    <row r="13" spans="1:2" x14ac:dyDescent="0.25">
      <c r="A13" s="8" t="s">
        <v>6</v>
      </c>
      <c r="B13" s="9">
        <v>13</v>
      </c>
    </row>
    <row r="14" spans="1:2" x14ac:dyDescent="0.25">
      <c r="A14" s="8" t="s">
        <v>3</v>
      </c>
      <c r="B14" s="9">
        <v>15</v>
      </c>
    </row>
    <row r="15" spans="1:2" x14ac:dyDescent="0.25">
      <c r="A15" s="8" t="s">
        <v>17</v>
      </c>
      <c r="B15" s="9">
        <v>46</v>
      </c>
    </row>
    <row r="20" spans="1:3" x14ac:dyDescent="0.25">
      <c r="A20" s="7" t="s">
        <v>20</v>
      </c>
      <c r="B20" s="7" t="s">
        <v>21</v>
      </c>
      <c r="C20" t="s">
        <v>18</v>
      </c>
    </row>
    <row r="21" spans="1:3" x14ac:dyDescent="0.25">
      <c r="A21" t="s">
        <v>22</v>
      </c>
      <c r="B21" t="s">
        <v>25</v>
      </c>
      <c r="C21" s="9">
        <v>1</v>
      </c>
    </row>
    <row r="22" spans="1:3" x14ac:dyDescent="0.25">
      <c r="A22" t="s">
        <v>23</v>
      </c>
      <c r="B22" t="s">
        <v>25</v>
      </c>
      <c r="C22" s="9">
        <v>1</v>
      </c>
    </row>
    <row r="23" spans="1:3" x14ac:dyDescent="0.25">
      <c r="B23" t="s">
        <v>60</v>
      </c>
      <c r="C23" s="9">
        <v>1</v>
      </c>
    </row>
    <row r="24" spans="1:3" x14ac:dyDescent="0.25">
      <c r="B24" t="s">
        <v>61</v>
      </c>
      <c r="C24" s="9">
        <v>1</v>
      </c>
    </row>
    <row r="25" spans="1:3" x14ac:dyDescent="0.25">
      <c r="A25" t="s">
        <v>62</v>
      </c>
      <c r="B25" t="s">
        <v>27</v>
      </c>
      <c r="C25" s="9">
        <v>1</v>
      </c>
    </row>
    <row r="26" spans="1:3" x14ac:dyDescent="0.25">
      <c r="B26" t="s">
        <v>25</v>
      </c>
      <c r="C26" s="9">
        <v>1</v>
      </c>
    </row>
    <row r="27" spans="1:3" x14ac:dyDescent="0.25">
      <c r="B27" t="s">
        <v>46</v>
      </c>
      <c r="C27" s="9">
        <v>3</v>
      </c>
    </row>
    <row r="28" spans="1:3" x14ac:dyDescent="0.25">
      <c r="B28" t="s">
        <v>60</v>
      </c>
      <c r="C28" s="9">
        <v>3</v>
      </c>
    </row>
    <row r="29" spans="1:3" x14ac:dyDescent="0.25">
      <c r="B29" t="s">
        <v>61</v>
      </c>
      <c r="C29" s="9">
        <v>3</v>
      </c>
    </row>
    <row r="30" spans="1:3" x14ac:dyDescent="0.25">
      <c r="B30" t="s">
        <v>71</v>
      </c>
      <c r="C30" s="9">
        <v>2</v>
      </c>
    </row>
    <row r="31" spans="1:3" x14ac:dyDescent="0.25">
      <c r="A31" t="s">
        <v>24</v>
      </c>
      <c r="B31" t="s">
        <v>26</v>
      </c>
      <c r="C31" s="9">
        <v>1</v>
      </c>
    </row>
    <row r="32" spans="1:3" x14ac:dyDescent="0.25">
      <c r="B32" t="s">
        <v>27</v>
      </c>
      <c r="C32" s="9">
        <v>1</v>
      </c>
    </row>
    <row r="33" spans="1:3" x14ac:dyDescent="0.25">
      <c r="B33" t="s">
        <v>25</v>
      </c>
      <c r="C33" s="9">
        <v>2</v>
      </c>
    </row>
    <row r="34" spans="1:3" x14ac:dyDescent="0.25">
      <c r="B34" t="s">
        <v>28</v>
      </c>
      <c r="C34" s="9">
        <v>13</v>
      </c>
    </row>
    <row r="35" spans="1:3" x14ac:dyDescent="0.25">
      <c r="B35" t="s">
        <v>36</v>
      </c>
      <c r="C35" s="9">
        <v>5</v>
      </c>
    </row>
    <row r="36" spans="1:3" x14ac:dyDescent="0.25">
      <c r="B36" t="s">
        <v>46</v>
      </c>
      <c r="C36" s="9">
        <v>7</v>
      </c>
    </row>
    <row r="37" spans="1:3" x14ac:dyDescent="0.25">
      <c r="A37" t="s">
        <v>17</v>
      </c>
      <c r="C37" s="9">
        <v>46</v>
      </c>
    </row>
  </sheetData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Crypto Log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Llanos</dc:creator>
  <cp:lastModifiedBy>Juan Llanos</cp:lastModifiedBy>
  <dcterms:created xsi:type="dcterms:W3CDTF">2013-05-26T16:35:28Z</dcterms:created>
  <dcterms:modified xsi:type="dcterms:W3CDTF">2013-08-01T23:26:01Z</dcterms:modified>
</cp:coreProperties>
</file>